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4A9B4289-92DF-49BF-AA96-1F19CFE6C3EA}" xr6:coauthVersionLast="47" xr6:coauthVersionMax="47" xr10:uidLastSave="{00000000-0000-0000-0000-000000000000}"/>
  <bookViews>
    <workbookView xWindow="2415" yWindow="1125" windowWidth="22980" windowHeight="13635"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L39" i="12"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<sst xmlns="http://schemas.openxmlformats.org/spreadsheetml/2006/main" count="860" uniqueCount="167">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</sst>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4">
    <xf numFmtId="0" fontId="0" fillId="0" borderId="0" xfId="0"/>
    <xf numFmtId="0" fontId="9" fillId="0" borderId="0" xfId="1"/>
    <xf numFmtId="0" fontId="0" fillId="2" borderId="0" xfId="0" applyFill="1"/>
    <xf numFmtId="0" fontId="8" fillId="2" borderId="1" xfId="0" applyFont="1" applyFill="1" applyBorder="1" applyAlignment="1">
      <alignment horizontal="center"/>
    </xf>
    <xf numFmtId="3" fontId="0" fillId="0" borderId="1" xfId="0" applyNumberFormat="1" applyBorder="1"/>
    <xf numFmtId="3" fontId="10" fillId="3" borderId="1" xfId="0" applyNumberFormat="1" applyFont="1" applyFill="1" applyBorder="1"/>
    <xf numFmtId="0" fontId="10" fillId="3" borderId="1" xfId="0" applyFont="1" applyFill="1" applyBorder="1" applyAlignment="1">
      <alignment horizontal="center"/>
    </xf>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0" fontId="6" fillId="0" borderId="1" xfId="3" applyBorder="1"/>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0" fontId="0" fillId="0" borderId="4" xfId="0" applyBorder="1"/>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0" fontId="8" fillId="2" borderId="4" xfId="0" applyFont="1" applyFill="1" applyBorder="1"/>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0" fontId="0" fillId="0" borderId="13" xfId="0" applyBorder="1"/>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0" fontId="0" fillId="0" borderId="1" xfId="0" applyBorder="1"/>
    <xf numFmtId="0" fontId="0" fillId="6" borderId="1" xfId="0" applyFill="1" applyBorder="1"/>
    <xf numFmtId="3" fontId="10" fillId="2" borderId="4" xfId="3" applyNumberFormat="1" applyFont="1" applyFill="1" applyBorder="1" applyAlignment="1">
      <alignment horizontal="center"/>
    </xf>
    <xf numFmtId="0" fontId="10" fillId="3" borderId="4" xfId="0"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0" fontId="8" fillId="0" borderId="13" xfId="0" applyFont="1" applyBorder="1"/>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0" fontId="8" fillId="2" borderId="17" xfId="0" applyFont="1" applyFill="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0" fontId="6" fillId="0" borderId="4" xfId="3"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0" fontId="8" fillId="2" borderId="2" xfId="0" applyFont="1" applyFill="1" applyBorder="1" applyAlignment="1">
      <alignment wrapText="1"/>
    </xf>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0" fontId="10" fillId="3" borderId="13" xfId="0" applyFont="1" applyFill="1" applyBorder="1" applyAlignment="1">
      <alignment horizontal="left"/>
    </xf>
    <xf numFmtId="0" fontId="0" fillId="2" borderId="0" xfId="0" applyFill="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0" fontId="8" fillId="2" borderId="15" xfId="0" applyFont="1" applyFill="1" applyBorder="1" applyAlignment="1">
      <alignment wrapText="1"/>
    </xf>
    <xf numFmtId="3" fontId="10" fillId="2" borderId="13" xfId="3" applyNumberFormat="1" applyFont="1" applyFill="1" applyBorder="1" applyAlignment="1">
      <alignment horizontal="left" wrapText="1"/>
    </xf>
    <xf numFmtId="0" fontId="8" fillId="2" borderId="9" xfId="0" applyFont="1" applyFill="1" applyBorder="1" applyAlignment="1">
      <alignment horizontal="left" wrapText="1"/>
    </xf>
    <xf numFmtId="0" fontId="8" fillId="2" borderId="15" xfId="0" applyFont="1" applyFill="1" applyBorder="1" applyAlignment="1">
      <alignment horizontal="left" wrapText="1"/>
    </xf>
    <xf numFmtId="0" fontId="6" fillId="0" borderId="0" xfId="3" applyAlignment="1">
      <alignment wrapText="1"/>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17" sqref="A17"/>
    </sheetView>
  </sheetViews>
  <sheetFormatPr defaultColWidth="8.7109375" defaultRowHeight="15" x14ac:dyDescent="0.25"/>
  <cols>
    <col min="1" max="1" width="14.28515625" style="1" bestFit="1" customWidth="1"/>
    <col min="2" max="16" width="15.28515625" style="1" customWidth="1"/>
    <col min="17" max="16384" width="8.7109375" style="1"/>
  </cols>
  <sheetData>
    <row r="1" spans="1:13" x14ac:dyDescent="0.25">
      <c r="A1" s="38" t="s">
        <v>0</v>
      </c>
      <c r="B1" s="38" t="s">
        <v>1</v>
      </c>
      <c r="C1" s="38" t="s">
        <v>2</v>
      </c>
      <c r="D1" s="38" t="s">
        <v>97</v>
      </c>
      <c r="E1" s="38" t="s">
        <v>99</v>
      </c>
      <c r="F1" s="38" t="s">
        <v>100</v>
      </c>
      <c r="G1" s="38" t="s">
        <v>101</v>
      </c>
      <c r="H1" s="38" t="s">
        <v>102</v>
      </c>
      <c r="I1" s="38" t="s">
        <v>103</v>
      </c>
      <c r="J1" s="38" t="s">
        <v>104</v>
      </c>
      <c r="K1" s="38" t="s">
        <v>105</v>
      </c>
      <c r="L1" s="38" t="s">
        <v>106</v>
      </c>
      <c r="M1" s="38" t="s">
        <v>3</v>
      </c>
    </row>
    <row r="2" spans="1:13" x14ac:dyDescent="0.25">
      <c r="A2" s="37" t="s">
        <v>4</v>
      </c>
      <c r="B2" s="4">
        <v>1008649</v>
      </c>
      <c r="C2" s="4">
        <v>904654</v>
      </c>
      <c r="D2" s="4">
        <v>1876531</v>
      </c>
      <c r="E2" s="4">
        <v>11336</v>
      </c>
      <c r="F2" s="4">
        <v>4761</v>
      </c>
      <c r="G2" s="4">
        <v>1621</v>
      </c>
      <c r="H2" s="4">
        <v>95</v>
      </c>
      <c r="I2" s="4">
        <v>8338</v>
      </c>
      <c r="J2" s="4">
        <v>37340</v>
      </c>
      <c r="K2" s="4">
        <v>9125</v>
      </c>
      <c r="L2" s="4">
        <v>3139</v>
      </c>
      <c r="M2" s="4">
        <v>3865589</v>
      </c>
    </row>
    <row r="3" spans="1:13" x14ac:dyDescent="0.25">
      <c r="A3" s="37" t="s">
        <v>5</v>
      </c>
      <c r="B3" s="4">
        <v>133825</v>
      </c>
      <c r="C3" s="4">
        <v>113114</v>
      </c>
      <c r="D3" s="4">
        <v>305708</v>
      </c>
      <c r="E3" s="4">
        <v>2575</v>
      </c>
      <c r="F3" s="4">
        <v>835</v>
      </c>
      <c r="G3" s="4">
        <v>121</v>
      </c>
      <c r="H3" s="4">
        <v>1</v>
      </c>
      <c r="I3" s="4">
        <v>1984</v>
      </c>
      <c r="J3" s="4">
        <v>8116</v>
      </c>
      <c r="K3" s="4">
        <v>231</v>
      </c>
      <c r="L3" s="4">
        <v>788</v>
      </c>
      <c r="M3" s="4">
        <v>567298</v>
      </c>
    </row>
    <row r="4" spans="1:13" x14ac:dyDescent="0.25">
      <c r="A4" s="38" t="s">
        <v>6</v>
      </c>
      <c r="B4" s="5">
        <v>1142474</v>
      </c>
      <c r="C4" s="5">
        <v>1017768</v>
      </c>
      <c r="D4" s="5">
        <v>2182239</v>
      </c>
      <c r="E4" s="5">
        <v>13911</v>
      </c>
      <c r="F4" s="5">
        <v>5596</v>
      </c>
      <c r="G4" s="5">
        <v>1742</v>
      </c>
      <c r="H4" s="5">
        <v>96</v>
      </c>
      <c r="I4" s="5">
        <v>10322</v>
      </c>
      <c r="J4" s="5">
        <v>45456</v>
      </c>
      <c r="K4" s="5">
        <v>9356</v>
      </c>
      <c r="L4" s="5">
        <v>3927</v>
      </c>
      <c r="M4" s="5">
        <v>4432887</v>
      </c>
    </row>
    <row r="6" spans="1:13" x14ac:dyDescent="0.25">
      <c r="A6" s="92" t="s">
        <v>108</v>
      </c>
    </row>
    <row r="7" spans="1:13" x14ac:dyDescent="0.25">
      <c r="A7" s="93" t="s">
        <v>119</v>
      </c>
    </row>
    <row r="8" spans="1:13" x14ac:dyDescent="0.25">
      <c r="A8" s="42"/>
    </row>
    <row r="9" spans="1:13" s="44" customFormat="1" ht="15.75" thickBot="1" x14ac:dyDescent="0.3">
      <c r="A9" s="43"/>
    </row>
    <row r="10" spans="1:13" x14ac:dyDescent="0.25">
      <c r="A10" s="38" t="s">
        <v>0</v>
      </c>
      <c r="B10" s="38" t="s">
        <v>1</v>
      </c>
      <c r="C10" s="38" t="s">
        <v>2</v>
      </c>
      <c r="D10" s="38" t="s">
        <v>97</v>
      </c>
      <c r="E10" s="38" t="s">
        <v>99</v>
      </c>
      <c r="F10" s="38" t="s">
        <v>100</v>
      </c>
      <c r="G10" s="38" t="s">
        <v>101</v>
      </c>
      <c r="H10" s="38" t="s">
        <v>102</v>
      </c>
      <c r="I10" s="38" t="s">
        <v>103</v>
      </c>
      <c r="J10" s="38" t="s">
        <v>104</v>
      </c>
      <c r="K10" s="38" t="s">
        <v>105</v>
      </c>
      <c r="L10" s="38" t="s">
        <v>106</v>
      </c>
      <c r="M10" s="38" t="s">
        <v>3</v>
      </c>
    </row>
    <row r="11" spans="1:13" x14ac:dyDescent="0.25">
      <c r="A11" s="37" t="s">
        <v>4</v>
      </c>
      <c r="B11" s="4">
        <v>88818</v>
      </c>
      <c r="C11" s="4">
        <v>187769</v>
      </c>
      <c r="D11" s="4">
        <v>252546</v>
      </c>
      <c r="E11" s="4">
        <v>1408</v>
      </c>
      <c r="F11" s="4">
        <v>415</v>
      </c>
      <c r="G11" s="4">
        <v>177</v>
      </c>
      <c r="H11" s="4">
        <v>5</v>
      </c>
      <c r="I11" s="4">
        <v>730</v>
      </c>
      <c r="J11" s="4">
        <v>5147</v>
      </c>
      <c r="K11" s="4">
        <v>1007</v>
      </c>
      <c r="L11" s="4">
        <v>269</v>
      </c>
      <c r="M11" s="4">
        <v>538291</v>
      </c>
    </row>
    <row r="12" spans="1:13" x14ac:dyDescent="0.25">
      <c r="A12" s="37" t="s">
        <v>5</v>
      </c>
      <c r="B12" s="4">
        <v>8697</v>
      </c>
      <c r="C12" s="4">
        <v>18404</v>
      </c>
      <c r="D12" s="4">
        <v>29972</v>
      </c>
      <c r="E12" s="4">
        <v>268</v>
      </c>
      <c r="F12" s="4">
        <v>58</v>
      </c>
      <c r="G12" s="4">
        <v>10</v>
      </c>
      <c r="H12" s="4">
        <v>0</v>
      </c>
      <c r="I12" s="4">
        <v>130</v>
      </c>
      <c r="J12" s="4">
        <v>775</v>
      </c>
      <c r="K12" s="4">
        <v>26</v>
      </c>
      <c r="L12" s="4">
        <v>53</v>
      </c>
      <c r="M12" s="4">
        <v>58393</v>
      </c>
    </row>
    <row r="13" spans="1:13" x14ac:dyDescent="0.25">
      <c r="A13" s="38" t="s">
        <v>6</v>
      </c>
      <c r="B13" s="5">
        <v>97515</v>
      </c>
      <c r="C13" s="5">
        <v>206173</v>
      </c>
      <c r="D13" s="5">
        <v>282518</v>
      </c>
      <c r="E13" s="5">
        <v>1676</v>
      </c>
      <c r="F13" s="5">
        <v>473</v>
      </c>
      <c r="G13" s="5">
        <v>187</v>
      </c>
      <c r="H13" s="5">
        <v>5</v>
      </c>
      <c r="I13" s="5">
        <v>860</v>
      </c>
      <c r="J13" s="5">
        <v>5922</v>
      </c>
      <c r="K13" s="5">
        <v>1033</v>
      </c>
      <c r="L13" s="5">
        <v>322</v>
      </c>
      <c r="M13" s="5">
        <v>596684</v>
      </c>
    </row>
    <row r="15" spans="1:13" x14ac:dyDescent="0.25">
      <c r="A15" s="92" t="s">
        <v>120</v>
      </c>
    </row>
    <row r="16" spans="1:13" x14ac:dyDescent="0.25">
      <c r="A16" s="94" t="s">
        <v>121</v>
      </c>
    </row>
    <row r="19" spans="1:2" x14ac:dyDescent="0.25">
      <c r="A19" s="73" t="s">
        <v>123</v>
      </c>
      <c r="B19" s="73" t="s">
        <v>124</v>
      </c>
    </row>
    <row r="20" spans="1:2" x14ac:dyDescent="0.25">
      <c r="A20" s="72" t="s">
        <v>1</v>
      </c>
      <c r="B20" s="72" t="s">
        <v>125</v>
      </c>
    </row>
    <row r="21" spans="1:2" x14ac:dyDescent="0.25">
      <c r="A21" s="72" t="s">
        <v>2</v>
      </c>
      <c r="B21" s="72" t="s">
        <v>126</v>
      </c>
    </row>
    <row r="22" spans="1:2" x14ac:dyDescent="0.25">
      <c r="A22" s="72" t="s">
        <v>97</v>
      </c>
      <c r="B22" s="72" t="s">
        <v>127</v>
      </c>
    </row>
    <row r="23" spans="1:2" x14ac:dyDescent="0.25">
      <c r="A23" s="72" t="s">
        <v>99</v>
      </c>
      <c r="B23" s="72" t="s">
        <v>128</v>
      </c>
    </row>
    <row r="24" spans="1:2" x14ac:dyDescent="0.25">
      <c r="A24" s="72" t="s">
        <v>100</v>
      </c>
      <c r="B24" s="72" t="s">
        <v>129</v>
      </c>
    </row>
    <row r="25" spans="1:2" x14ac:dyDescent="0.25">
      <c r="A25" s="72" t="s">
        <v>101</v>
      </c>
      <c r="B25" s="72" t="s">
        <v>130</v>
      </c>
    </row>
    <row r="26" spans="1:2" x14ac:dyDescent="0.25">
      <c r="A26" s="72" t="s">
        <v>102</v>
      </c>
      <c r="B26" s="72" t="s">
        <v>131</v>
      </c>
    </row>
    <row r="27" spans="1:2" x14ac:dyDescent="0.25">
      <c r="A27" s="72" t="s">
        <v>103</v>
      </c>
      <c r="B27" s="72" t="s">
        <v>132</v>
      </c>
    </row>
    <row r="28" spans="1:2" x14ac:dyDescent="0.25">
      <c r="A28" s="72" t="s">
        <v>104</v>
      </c>
      <c r="B28" s="72" t="s">
        <v>133</v>
      </c>
    </row>
    <row r="29" spans="1:2" x14ac:dyDescent="0.25">
      <c r="A29" s="72" t="s">
        <v>105</v>
      </c>
      <c r="B29" s="72" t="s">
        <v>134</v>
      </c>
    </row>
    <row r="30" spans="1:2" x14ac:dyDescent="0.25">
      <c r="A30" s="72" t="s">
        <v>106</v>
      </c>
      <c r="B30" s="72" t="s">
        <v>135</v>
      </c>
    </row>
    <row r="31" spans="1:2" x14ac:dyDescent="0.25">
      <c r="A31" s="7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topLeftCell="Y1" workbookViewId="0">
      <selection activeCell="AH6" sqref="AH6"/>
    </sheetView>
  </sheetViews>
  <sheetFormatPr defaultColWidth="27.5703125" defaultRowHeight="15" x14ac:dyDescent="0.25"/>
  <cols>
    <col min="1" max="1" width="44.7109375" bestFit="1" customWidth="1"/>
    <col min="2" max="2" width="15.140625" bestFit="1" customWidth="1"/>
    <col min="3" max="3" width="10.7109375" bestFit="1" customWidth="1"/>
    <col min="4" max="4" width="10" bestFit="1" customWidth="1"/>
    <col min="5" max="5" width="14.28515625" bestFit="1" customWidth="1"/>
    <col min="6" max="6" width="9.85546875" bestFit="1" customWidth="1"/>
    <col min="7" max="7" width="9.140625" bestFit="1" customWidth="1"/>
    <col min="8" max="8" width="17" bestFit="1" customWidth="1"/>
    <col min="9" max="9" width="16.28515625" bestFit="1" customWidth="1"/>
    <col min="10" max="10" width="14.85546875" bestFit="1" customWidth="1"/>
    <col min="11" max="11" width="10.42578125" bestFit="1" customWidth="1"/>
    <col min="12" max="12" width="9.7109375" bestFit="1" customWidth="1"/>
    <col min="13" max="13" width="14.7109375" bestFit="1" customWidth="1"/>
    <col min="14" max="14" width="10.28515625" bestFit="1" customWidth="1"/>
    <col min="15" max="15" width="9.5703125" bestFit="1" customWidth="1"/>
    <col min="16" max="16" width="14.28515625" bestFit="1" customWidth="1"/>
    <col min="17" max="17" width="9.85546875" bestFit="1" customWidth="1"/>
    <col min="18" max="18" width="9.140625" bestFit="1" customWidth="1"/>
    <col min="19" max="19" width="15.28515625" bestFit="1" customWidth="1"/>
    <col min="20" max="20" width="10.85546875" bestFit="1" customWidth="1"/>
    <col min="21" max="21" width="10.140625" bestFit="1" customWidth="1"/>
    <col min="22" max="22" width="15" bestFit="1" customWidth="1"/>
    <col min="23" max="23" width="10.5703125" bestFit="1" customWidth="1"/>
    <col min="24" max="24" width="9.85546875" bestFit="1" customWidth="1"/>
    <col min="25" max="25" width="13.5703125" bestFit="1" customWidth="1"/>
    <col min="26" max="26" width="9.140625" bestFit="1" customWidth="1"/>
    <col min="27" max="27" width="8.42578125" bestFit="1" customWidth="1"/>
    <col min="28" max="28" width="14.7109375" bestFit="1" customWidth="1"/>
    <col min="29" max="29" width="10.28515625" bestFit="1" customWidth="1"/>
    <col min="30" max="30" width="9.5703125" bestFit="1" customWidth="1"/>
    <col min="31" max="31" width="14.42578125" bestFit="1" customWidth="1"/>
    <col min="32" max="32" width="10" bestFit="1" customWidth="1"/>
    <col min="33" max="33" width="9.28515625" bestFit="1" customWidth="1"/>
    <col min="34" max="34" width="57.7109375" bestFit="1" customWidth="1"/>
  </cols>
  <sheetData>
    <row r="1" spans="1:34" x14ac:dyDescent="0.25">
      <c r="A1" s="118" t="s">
        <v>166</v>
      </c>
      <c r="B1" s="119" t="s">
        <v>136</v>
      </c>
      <c r="C1" s="12" t="s">
        <v>137</v>
      </c>
      <c r="D1" s="120" t="s">
        <v>73</v>
      </c>
      <c r="E1" s="12" t="s">
        <v>138</v>
      </c>
      <c r="F1" s="12" t="s">
        <v>139</v>
      </c>
      <c r="G1" s="120" t="s">
        <v>74</v>
      </c>
      <c r="H1" s="12" t="s">
        <v>140</v>
      </c>
      <c r="I1" s="121" t="s">
        <v>89</v>
      </c>
      <c r="J1" s="119" t="s">
        <v>141</v>
      </c>
      <c r="K1" s="12" t="s">
        <v>142</v>
      </c>
      <c r="L1" s="120" t="s">
        <v>111</v>
      </c>
      <c r="M1" s="119" t="s">
        <v>143</v>
      </c>
      <c r="N1" s="12" t="s">
        <v>144</v>
      </c>
      <c r="O1" s="120" t="s">
        <v>112</v>
      </c>
      <c r="P1" s="119" t="s">
        <v>145</v>
      </c>
      <c r="Q1" s="12" t="s">
        <v>146</v>
      </c>
      <c r="R1" s="120" t="s">
        <v>113</v>
      </c>
      <c r="S1" s="119" t="s">
        <v>147</v>
      </c>
      <c r="T1" s="12" t="s">
        <v>148</v>
      </c>
      <c r="U1" s="120" t="s">
        <v>114</v>
      </c>
      <c r="V1" s="119" t="s">
        <v>149</v>
      </c>
      <c r="W1" s="12" t="s">
        <v>150</v>
      </c>
      <c r="X1" s="120" t="s">
        <v>115</v>
      </c>
      <c r="Y1" s="119" t="s">
        <v>151</v>
      </c>
      <c r="Z1" s="12" t="s">
        <v>152</v>
      </c>
      <c r="AA1" s="120" t="s">
        <v>116</v>
      </c>
      <c r="AB1" s="119" t="s">
        <v>153</v>
      </c>
      <c r="AC1" s="12" t="s">
        <v>154</v>
      </c>
      <c r="AD1" s="120" t="s">
        <v>117</v>
      </c>
      <c r="AE1" s="119" t="s">
        <v>155</v>
      </c>
      <c r="AF1" s="12" t="s">
        <v>156</v>
      </c>
      <c r="AG1" s="120" t="s">
        <v>118</v>
      </c>
      <c r="AH1" s="101" t="s">
        <v>165</v>
      </c>
    </row>
    <row r="2" spans="1:34" x14ac:dyDescent="0.25">
      <c r="A2" s="66" t="s">
        <v>86</v>
      </c>
      <c r="B2" s="27">
        <v>16</v>
      </c>
      <c r="C2" s="27">
        <v>15865</v>
      </c>
      <c r="D2" s="18">
        <v>15881</v>
      </c>
      <c r="E2" s="27">
        <v>85</v>
      </c>
      <c r="F2" s="27">
        <v>36582</v>
      </c>
      <c r="G2" s="18">
        <v>36667</v>
      </c>
      <c r="H2" s="27">
        <v>15192</v>
      </c>
      <c r="I2" s="79">
        <v>15192</v>
      </c>
      <c r="J2" s="48">
        <v>2</v>
      </c>
      <c r="K2" s="67">
        <v>81</v>
      </c>
      <c r="L2" s="68">
        <v>83</v>
      </c>
      <c r="M2" s="67">
        <v>0</v>
      </c>
      <c r="N2" s="67">
        <v>14</v>
      </c>
      <c r="O2" s="68">
        <v>14</v>
      </c>
      <c r="P2" s="67">
        <v>0</v>
      </c>
      <c r="Q2" s="67">
        <v>11</v>
      </c>
      <c r="R2" s="68">
        <v>11</v>
      </c>
      <c r="S2" s="67">
        <v>0</v>
      </c>
      <c r="T2" s="67">
        <v>1</v>
      </c>
      <c r="U2" s="68">
        <v>1</v>
      </c>
      <c r="V2" s="67">
        <v>0</v>
      </c>
      <c r="W2" s="67">
        <v>44</v>
      </c>
      <c r="X2" s="68">
        <v>44</v>
      </c>
      <c r="Y2" s="67">
        <v>4</v>
      </c>
      <c r="Z2" s="67">
        <v>404</v>
      </c>
      <c r="AA2" s="68">
        <v>408</v>
      </c>
      <c r="AB2" s="67">
        <v>0</v>
      </c>
      <c r="AC2" s="67">
        <v>57</v>
      </c>
      <c r="AD2" s="68">
        <v>57</v>
      </c>
      <c r="AE2" s="67">
        <v>0</v>
      </c>
      <c r="AF2" s="67">
        <v>12</v>
      </c>
      <c r="AG2" s="68">
        <v>12</v>
      </c>
      <c r="AH2" s="78">
        <v>68372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topLeftCell="L1" workbookViewId="0">
      <pane ySplit="2" topLeftCell="A3" activePane="bottomLeft" state="frozen"/>
      <selection activeCell="F67" sqref="F67"/>
      <selection pane="bottomLeft" activeCell="O3" sqref="O3:O66"/>
    </sheetView>
  </sheetViews>
  <sheetFormatPr defaultColWidth="27.7109375" defaultRowHeight="15" x14ac:dyDescent="0.25"/>
  <cols>
    <col min="1" max="13" width="27.7109375" style="7"/>
    <col min="14" max="14" width="22.140625" style="49" customWidth="1"/>
    <col min="15" max="15" width="28.140625" customWidth="1"/>
    <col min="16" max="16384" width="27.7109375" style="7"/>
  </cols>
  <sheetData>
    <row r="1" spans="1:15" x14ac:dyDescent="0.25">
      <c r="A1" s="97" t="s">
        <v>90</v>
      </c>
      <c r="B1" s="103"/>
      <c r="C1" s="98"/>
      <c r="D1" s="98"/>
      <c r="E1" s="98"/>
      <c r="F1" s="98"/>
      <c r="G1" s="98"/>
      <c r="H1" s="98"/>
      <c r="I1" s="98"/>
      <c r="J1" s="98"/>
      <c r="K1" s="98"/>
      <c r="L1" s="99"/>
      <c r="M1" s="103"/>
      <c r="N1" s="102"/>
      <c r="O1" s="96"/>
    </row>
    <row r="2" spans="1:15" s="39" customFormat="1" ht="30" x14ac:dyDescent="0.25">
      <c r="A2" s="100" t="s">
        <v>7</v>
      </c>
      <c r="B2" s="12" t="s">
        <v>1</v>
      </c>
      <c r="C2" s="12" t="s">
        <v>2</v>
      </c>
      <c r="D2" s="122" t="s">
        <v>88</v>
      </c>
      <c r="E2" s="123" t="s">
        <v>99</v>
      </c>
      <c r="F2" s="38" t="s">
        <v>100</v>
      </c>
      <c r="G2" s="38" t="s">
        <v>101</v>
      </c>
      <c r="H2" s="38" t="s">
        <v>102</v>
      </c>
      <c r="I2" s="38" t="s">
        <v>103</v>
      </c>
      <c r="J2" s="38" t="s">
        <v>107</v>
      </c>
      <c r="K2" s="38" t="s">
        <v>105</v>
      </c>
      <c r="L2" s="38" t="s">
        <v>106</v>
      </c>
      <c r="M2" s="125" t="s">
        <v>3</v>
      </c>
      <c r="N2" s="128" t="s">
        <v>163</v>
      </c>
      <c r="O2" s="129" t="s">
        <v>164</v>
      </c>
    </row>
    <row r="3" spans="1:15" s="40" customFormat="1" x14ac:dyDescent="0.25">
      <c r="A3" s="55" t="s">
        <v>8</v>
      </c>
      <c r="B3" s="10">
        <v>8482</v>
      </c>
      <c r="C3" s="10">
        <v>6942</v>
      </c>
      <c r="D3" s="50">
        <v>5410</v>
      </c>
      <c r="E3" s="52">
        <v>2</v>
      </c>
      <c r="F3" s="10">
        <v>0</v>
      </c>
      <c r="G3" s="10">
        <v>0</v>
      </c>
      <c r="H3" s="10">
        <v>0</v>
      </c>
      <c r="I3" s="10">
        <v>1</v>
      </c>
      <c r="J3" s="10">
        <v>10</v>
      </c>
      <c r="K3" s="10">
        <v>3</v>
      </c>
      <c r="L3" s="10">
        <v>0</v>
      </c>
      <c r="M3" s="45">
        <f>SUM(B3:L3)</f>
        <v>20850</v>
      </c>
      <c r="N3" s="54" t="s">
        <v>109</v>
      </c>
      <c r="O3" s="48">
        <v>868</v>
      </c>
    </row>
    <row r="4" spans="1:15" x14ac:dyDescent="0.25">
      <c r="A4" s="55" t="s">
        <v>9</v>
      </c>
      <c r="B4" s="10">
        <v>357</v>
      </c>
      <c r="C4" s="10">
        <v>378</v>
      </c>
      <c r="D4" s="50">
        <v>291</v>
      </c>
      <c r="E4" s="52">
        <v>0</v>
      </c>
      <c r="F4" s="10">
        <v>0</v>
      </c>
      <c r="G4" s="10">
        <v>0</v>
      </c>
      <c r="H4" s="10">
        <v>0</v>
      </c>
      <c r="I4" s="10">
        <v>0</v>
      </c>
      <c r="J4" s="10">
        <v>0</v>
      </c>
      <c r="K4" s="10">
        <v>0</v>
      </c>
      <c r="L4" s="10">
        <v>0</v>
      </c>
      <c r="M4" s="45">
        <f t="shared" ref="M4:M66" si="0">SUM(B4:L4)</f>
        <v>1026</v>
      </c>
      <c r="N4" s="54" t="s">
        <v>110</v>
      </c>
      <c r="O4" s="48">
        <v>0</v>
      </c>
    </row>
    <row r="5" spans="1:15" x14ac:dyDescent="0.25">
      <c r="A5" s="55" t="s">
        <v>10</v>
      </c>
      <c r="B5" s="10">
        <v>14803</v>
      </c>
      <c r="C5" s="10">
        <v>10182</v>
      </c>
      <c r="D5" s="50">
        <v>12873</v>
      </c>
      <c r="E5" s="52">
        <v>4</v>
      </c>
      <c r="F5" s="10">
        <v>0</v>
      </c>
      <c r="G5" s="10">
        <v>1</v>
      </c>
      <c r="H5" s="10">
        <v>0</v>
      </c>
      <c r="I5" s="10">
        <v>3</v>
      </c>
      <c r="J5" s="10">
        <v>21</v>
      </c>
      <c r="K5" s="10">
        <v>3</v>
      </c>
      <c r="L5" s="10">
        <v>0</v>
      </c>
      <c r="M5" s="45">
        <f t="shared" si="0"/>
        <v>37890</v>
      </c>
      <c r="N5" s="54" t="s">
        <v>109</v>
      </c>
      <c r="O5" s="48">
        <v>2246</v>
      </c>
    </row>
    <row r="6" spans="1:15" x14ac:dyDescent="0.25">
      <c r="A6" s="55" t="s">
        <v>11</v>
      </c>
      <c r="B6" s="10">
        <v>361</v>
      </c>
      <c r="C6" s="10">
        <v>667</v>
      </c>
      <c r="D6" s="50">
        <v>555</v>
      </c>
      <c r="E6" s="52">
        <v>0</v>
      </c>
      <c r="F6" s="10">
        <v>0</v>
      </c>
      <c r="G6" s="10">
        <v>0</v>
      </c>
      <c r="H6" s="10">
        <v>0</v>
      </c>
      <c r="I6" s="10">
        <v>0</v>
      </c>
      <c r="J6" s="10">
        <v>0</v>
      </c>
      <c r="K6" s="10">
        <v>0</v>
      </c>
      <c r="L6" s="10">
        <v>0</v>
      </c>
      <c r="M6" s="45">
        <f t="shared" si="0"/>
        <v>1583</v>
      </c>
      <c r="N6" s="54" t="s">
        <v>110</v>
      </c>
      <c r="O6" s="48">
        <v>0</v>
      </c>
    </row>
    <row r="7" spans="1:15" x14ac:dyDescent="0.25">
      <c r="A7" s="55" t="s">
        <v>12</v>
      </c>
      <c r="B7" s="10">
        <v>26</v>
      </c>
      <c r="C7" s="10">
        <v>284</v>
      </c>
      <c r="D7" s="50">
        <v>102</v>
      </c>
      <c r="E7" s="52">
        <v>0</v>
      </c>
      <c r="F7" s="10">
        <v>0</v>
      </c>
      <c r="G7" s="10">
        <v>0</v>
      </c>
      <c r="H7" s="10">
        <v>0</v>
      </c>
      <c r="I7" s="10">
        <v>0</v>
      </c>
      <c r="J7" s="10">
        <v>1</v>
      </c>
      <c r="K7" s="10">
        <v>0</v>
      </c>
      <c r="L7" s="10">
        <v>0</v>
      </c>
      <c r="M7" s="45">
        <f t="shared" si="0"/>
        <v>413</v>
      </c>
      <c r="N7" s="54" t="s">
        <v>109</v>
      </c>
      <c r="O7" s="48">
        <v>413</v>
      </c>
    </row>
    <row r="8" spans="1:15" x14ac:dyDescent="0.25">
      <c r="A8" s="55" t="s">
        <v>13</v>
      </c>
      <c r="B8" s="10">
        <v>87</v>
      </c>
      <c r="C8" s="10">
        <v>311</v>
      </c>
      <c r="D8" s="50">
        <v>145</v>
      </c>
      <c r="E8" s="52">
        <v>2</v>
      </c>
      <c r="F8" s="10">
        <v>0</v>
      </c>
      <c r="G8" s="10">
        <v>0</v>
      </c>
      <c r="H8" s="10">
        <v>0</v>
      </c>
      <c r="I8" s="10">
        <v>2</v>
      </c>
      <c r="J8" s="10">
        <v>2</v>
      </c>
      <c r="K8" s="10">
        <v>0</v>
      </c>
      <c r="L8" s="10">
        <v>0</v>
      </c>
      <c r="M8" s="45">
        <f t="shared" si="0"/>
        <v>549</v>
      </c>
      <c r="N8" s="54" t="s">
        <v>109</v>
      </c>
      <c r="O8" s="48">
        <v>549</v>
      </c>
    </row>
    <row r="9" spans="1:15" x14ac:dyDescent="0.25">
      <c r="A9" s="55" t="s">
        <v>14</v>
      </c>
      <c r="B9" s="10">
        <v>19060</v>
      </c>
      <c r="C9" s="10">
        <v>4795</v>
      </c>
      <c r="D9" s="50">
        <v>2537</v>
      </c>
      <c r="E9" s="52">
        <v>0</v>
      </c>
      <c r="F9" s="10">
        <v>0</v>
      </c>
      <c r="G9" s="10">
        <v>0</v>
      </c>
      <c r="H9" s="10">
        <v>0</v>
      </c>
      <c r="I9" s="10">
        <v>0</v>
      </c>
      <c r="J9" s="10">
        <v>2</v>
      </c>
      <c r="K9" s="10">
        <v>0</v>
      </c>
      <c r="L9" s="10">
        <v>0</v>
      </c>
      <c r="M9" s="45">
        <f t="shared" si="0"/>
        <v>26394</v>
      </c>
      <c r="N9" s="54" t="s">
        <v>110</v>
      </c>
      <c r="O9" s="48">
        <v>0</v>
      </c>
    </row>
    <row r="10" spans="1:15" x14ac:dyDescent="0.25">
      <c r="A10" s="55" t="s">
        <v>15</v>
      </c>
      <c r="B10" s="10">
        <v>4199</v>
      </c>
      <c r="C10" s="10">
        <v>2272</v>
      </c>
      <c r="D10" s="50">
        <v>88</v>
      </c>
      <c r="E10" s="52">
        <v>0</v>
      </c>
      <c r="F10" s="10">
        <v>0</v>
      </c>
      <c r="G10" s="10">
        <v>0</v>
      </c>
      <c r="H10" s="10">
        <v>0</v>
      </c>
      <c r="I10" s="10">
        <v>0</v>
      </c>
      <c r="J10" s="10">
        <v>0</v>
      </c>
      <c r="K10" s="10">
        <v>0</v>
      </c>
      <c r="L10" s="10">
        <v>0</v>
      </c>
      <c r="M10" s="45">
        <f t="shared" si="0"/>
        <v>6559</v>
      </c>
      <c r="N10" s="54" t="s">
        <v>110</v>
      </c>
      <c r="O10" s="48">
        <v>0</v>
      </c>
    </row>
    <row r="11" spans="1:15" x14ac:dyDescent="0.25">
      <c r="A11" s="55" t="s">
        <v>16</v>
      </c>
      <c r="B11" s="10">
        <v>950</v>
      </c>
      <c r="C11" s="10">
        <v>778</v>
      </c>
      <c r="D11" s="50">
        <v>399</v>
      </c>
      <c r="E11" s="52">
        <v>0</v>
      </c>
      <c r="F11" s="10">
        <v>0</v>
      </c>
      <c r="G11" s="10">
        <v>0</v>
      </c>
      <c r="H11" s="10">
        <v>0</v>
      </c>
      <c r="I11" s="10">
        <v>0</v>
      </c>
      <c r="J11" s="10">
        <v>0</v>
      </c>
      <c r="K11" s="10">
        <v>0</v>
      </c>
      <c r="L11" s="10">
        <v>0</v>
      </c>
      <c r="M11" s="45">
        <f t="shared" si="0"/>
        <v>2127</v>
      </c>
      <c r="N11" s="54" t="s">
        <v>110</v>
      </c>
      <c r="O11" s="48">
        <v>0</v>
      </c>
    </row>
    <row r="12" spans="1:15" x14ac:dyDescent="0.25">
      <c r="A12" s="55" t="s">
        <v>17</v>
      </c>
      <c r="B12" s="10">
        <v>21</v>
      </c>
      <c r="C12" s="10">
        <v>218</v>
      </c>
      <c r="D12" s="50">
        <v>59</v>
      </c>
      <c r="E12" s="52">
        <v>0</v>
      </c>
      <c r="F12" s="10">
        <v>0</v>
      </c>
      <c r="G12" s="10">
        <v>0</v>
      </c>
      <c r="H12" s="10">
        <v>0</v>
      </c>
      <c r="I12" s="10">
        <v>0</v>
      </c>
      <c r="J12" s="10">
        <v>0</v>
      </c>
      <c r="K12" s="10">
        <v>0</v>
      </c>
      <c r="L12" s="10">
        <v>0</v>
      </c>
      <c r="M12" s="45">
        <f t="shared" si="0"/>
        <v>298</v>
      </c>
      <c r="N12" s="54" t="s">
        <v>109</v>
      </c>
      <c r="O12" s="48">
        <v>298</v>
      </c>
    </row>
    <row r="13" spans="1:15" x14ac:dyDescent="0.25">
      <c r="A13" s="55" t="s">
        <v>18</v>
      </c>
      <c r="B13" s="10">
        <v>473</v>
      </c>
      <c r="C13" s="10">
        <v>328</v>
      </c>
      <c r="D13" s="50">
        <v>7</v>
      </c>
      <c r="E13" s="52">
        <v>0</v>
      </c>
      <c r="F13" s="10">
        <v>0</v>
      </c>
      <c r="G13" s="10">
        <v>0</v>
      </c>
      <c r="H13" s="10">
        <v>0</v>
      </c>
      <c r="I13" s="10">
        <v>0</v>
      </c>
      <c r="J13" s="10">
        <v>0</v>
      </c>
      <c r="K13" s="10">
        <v>0</v>
      </c>
      <c r="L13" s="10">
        <v>0</v>
      </c>
      <c r="M13" s="45">
        <f t="shared" si="0"/>
        <v>808</v>
      </c>
      <c r="N13" s="54" t="s">
        <v>110</v>
      </c>
      <c r="O13" s="48">
        <v>0</v>
      </c>
    </row>
    <row r="14" spans="1:15" x14ac:dyDescent="0.25">
      <c r="A14" s="55" t="s">
        <v>19</v>
      </c>
      <c r="B14" s="10">
        <v>372</v>
      </c>
      <c r="C14" s="10">
        <v>276</v>
      </c>
      <c r="D14" s="50">
        <v>27</v>
      </c>
      <c r="E14" s="52">
        <v>0</v>
      </c>
      <c r="F14" s="10">
        <v>0</v>
      </c>
      <c r="G14" s="10">
        <v>0</v>
      </c>
      <c r="H14" s="10">
        <v>0</v>
      </c>
      <c r="I14" s="10">
        <v>0</v>
      </c>
      <c r="J14" s="10">
        <v>0</v>
      </c>
      <c r="K14" s="10">
        <v>0</v>
      </c>
      <c r="L14" s="10">
        <v>0</v>
      </c>
      <c r="M14" s="45">
        <f t="shared" si="0"/>
        <v>675</v>
      </c>
      <c r="N14" s="54" t="s">
        <v>110</v>
      </c>
      <c r="O14" s="48">
        <v>0</v>
      </c>
    </row>
    <row r="15" spans="1:15" x14ac:dyDescent="0.25">
      <c r="A15" s="55" t="s">
        <v>20</v>
      </c>
      <c r="B15" s="10">
        <v>166</v>
      </c>
      <c r="C15" s="10">
        <v>77</v>
      </c>
      <c r="D15" s="50">
        <v>4</v>
      </c>
      <c r="E15" s="52">
        <v>0</v>
      </c>
      <c r="F15" s="10">
        <v>0</v>
      </c>
      <c r="G15" s="10">
        <v>0</v>
      </c>
      <c r="H15" s="10">
        <v>0</v>
      </c>
      <c r="I15" s="10">
        <v>0</v>
      </c>
      <c r="J15" s="10">
        <v>0</v>
      </c>
      <c r="K15" s="10">
        <v>0</v>
      </c>
      <c r="L15" s="10">
        <v>0</v>
      </c>
      <c r="M15" s="45">
        <f t="shared" si="0"/>
        <v>247</v>
      </c>
      <c r="N15" s="54" t="s">
        <v>110</v>
      </c>
      <c r="O15" s="48">
        <v>0</v>
      </c>
    </row>
    <row r="16" spans="1:15" x14ac:dyDescent="0.25">
      <c r="A16" s="55" t="s">
        <v>21</v>
      </c>
      <c r="B16" s="10">
        <v>57</v>
      </c>
      <c r="C16" s="10">
        <v>218</v>
      </c>
      <c r="D16" s="50">
        <v>75</v>
      </c>
      <c r="E16" s="52">
        <v>0</v>
      </c>
      <c r="F16" s="10">
        <v>0</v>
      </c>
      <c r="G16" s="10">
        <v>0</v>
      </c>
      <c r="H16" s="10">
        <v>0</v>
      </c>
      <c r="I16" s="10">
        <v>2</v>
      </c>
      <c r="J16" s="10">
        <v>2</v>
      </c>
      <c r="K16" s="10">
        <v>0</v>
      </c>
      <c r="L16" s="10">
        <v>0</v>
      </c>
      <c r="M16" s="45">
        <f t="shared" si="0"/>
        <v>354</v>
      </c>
      <c r="N16" s="54" t="s">
        <v>109</v>
      </c>
      <c r="O16" s="48">
        <v>354</v>
      </c>
    </row>
    <row r="17" spans="1:15" x14ac:dyDescent="0.25">
      <c r="A17" s="55" t="s">
        <v>22</v>
      </c>
      <c r="B17" s="10">
        <v>92</v>
      </c>
      <c r="C17" s="10">
        <v>378</v>
      </c>
      <c r="D17" s="50">
        <v>223</v>
      </c>
      <c r="E17" s="52">
        <v>0</v>
      </c>
      <c r="F17" s="10">
        <v>0</v>
      </c>
      <c r="G17" s="10">
        <v>0</v>
      </c>
      <c r="H17" s="10">
        <v>0</v>
      </c>
      <c r="I17" s="10">
        <v>0</v>
      </c>
      <c r="J17" s="10">
        <v>0</v>
      </c>
      <c r="K17" s="10">
        <v>0</v>
      </c>
      <c r="L17" s="10">
        <v>0</v>
      </c>
      <c r="M17" s="45">
        <f t="shared" si="0"/>
        <v>693</v>
      </c>
      <c r="N17" s="54" t="s">
        <v>110</v>
      </c>
      <c r="O17" s="48">
        <v>0</v>
      </c>
    </row>
    <row r="18" spans="1:15" x14ac:dyDescent="0.25">
      <c r="A18" s="55" t="s">
        <v>23</v>
      </c>
      <c r="B18" s="10">
        <v>620</v>
      </c>
      <c r="C18" s="10">
        <v>1761</v>
      </c>
      <c r="D18" s="50">
        <v>625</v>
      </c>
      <c r="E18" s="52">
        <v>0</v>
      </c>
      <c r="F18" s="10">
        <v>0</v>
      </c>
      <c r="G18" s="10">
        <v>0</v>
      </c>
      <c r="H18" s="10">
        <v>0</v>
      </c>
      <c r="I18" s="10">
        <v>0</v>
      </c>
      <c r="J18" s="10">
        <v>0</v>
      </c>
      <c r="K18" s="10">
        <v>0</v>
      </c>
      <c r="L18" s="10">
        <v>0</v>
      </c>
      <c r="M18" s="45">
        <f t="shared" si="0"/>
        <v>3006</v>
      </c>
      <c r="N18" s="54" t="s">
        <v>110</v>
      </c>
      <c r="O18" s="48">
        <v>0</v>
      </c>
    </row>
    <row r="19" spans="1:15" x14ac:dyDescent="0.25">
      <c r="A19" s="55" t="s">
        <v>24</v>
      </c>
      <c r="B19" s="10">
        <v>20734</v>
      </c>
      <c r="C19" s="10">
        <v>3647</v>
      </c>
      <c r="D19" s="50">
        <v>11854</v>
      </c>
      <c r="E19" s="52">
        <v>1</v>
      </c>
      <c r="F19" s="10">
        <v>0</v>
      </c>
      <c r="G19" s="10">
        <v>0</v>
      </c>
      <c r="H19" s="10">
        <v>0</v>
      </c>
      <c r="I19" s="10">
        <v>0</v>
      </c>
      <c r="J19" s="10">
        <v>0</v>
      </c>
      <c r="K19" s="10">
        <v>0</v>
      </c>
      <c r="L19" s="10">
        <v>0</v>
      </c>
      <c r="M19" s="45">
        <f t="shared" si="0"/>
        <v>36236</v>
      </c>
      <c r="N19" s="54" t="s">
        <v>110</v>
      </c>
      <c r="O19" s="48">
        <v>0</v>
      </c>
    </row>
    <row r="20" spans="1:15" x14ac:dyDescent="0.25">
      <c r="A20" s="55" t="s">
        <v>25</v>
      </c>
      <c r="B20" s="10">
        <v>20</v>
      </c>
      <c r="C20" s="10">
        <v>110</v>
      </c>
      <c r="D20" s="50">
        <v>83</v>
      </c>
      <c r="E20" s="52">
        <v>0</v>
      </c>
      <c r="F20" s="10">
        <v>0</v>
      </c>
      <c r="G20" s="10">
        <v>0</v>
      </c>
      <c r="H20" s="10">
        <v>0</v>
      </c>
      <c r="I20" s="10">
        <v>0</v>
      </c>
      <c r="J20" s="10">
        <v>0</v>
      </c>
      <c r="K20" s="10">
        <v>0</v>
      </c>
      <c r="L20" s="10">
        <v>0</v>
      </c>
      <c r="M20" s="45">
        <f t="shared" si="0"/>
        <v>213</v>
      </c>
      <c r="N20" s="54" t="s">
        <v>110</v>
      </c>
      <c r="O20" s="48">
        <v>0</v>
      </c>
    </row>
    <row r="21" spans="1:15" x14ac:dyDescent="0.25">
      <c r="A21" s="55" t="s">
        <v>26</v>
      </c>
      <c r="B21" s="10">
        <v>8632</v>
      </c>
      <c r="C21" s="10">
        <v>14946</v>
      </c>
      <c r="D21" s="50">
        <v>8699</v>
      </c>
      <c r="E21" s="52">
        <v>26</v>
      </c>
      <c r="F21" s="10">
        <v>8</v>
      </c>
      <c r="G21" s="10">
        <v>9</v>
      </c>
      <c r="H21" s="10">
        <v>0</v>
      </c>
      <c r="I21" s="10">
        <v>18</v>
      </c>
      <c r="J21" s="10">
        <v>241</v>
      </c>
      <c r="K21" s="10">
        <v>27</v>
      </c>
      <c r="L21" s="10">
        <v>5</v>
      </c>
      <c r="M21" s="45">
        <f t="shared" si="0"/>
        <v>32611</v>
      </c>
      <c r="N21" s="54" t="s">
        <v>109</v>
      </c>
      <c r="O21" s="48">
        <v>31854</v>
      </c>
    </row>
    <row r="22" spans="1:15" x14ac:dyDescent="0.25">
      <c r="A22" s="55" t="s">
        <v>27</v>
      </c>
      <c r="B22" s="10">
        <v>1161</v>
      </c>
      <c r="C22" s="10">
        <v>672</v>
      </c>
      <c r="D22" s="50">
        <v>1378</v>
      </c>
      <c r="E22" s="52">
        <v>0</v>
      </c>
      <c r="F22" s="10">
        <v>0</v>
      </c>
      <c r="G22" s="10">
        <v>0</v>
      </c>
      <c r="H22" s="10">
        <v>0</v>
      </c>
      <c r="I22" s="10">
        <v>0</v>
      </c>
      <c r="J22" s="10">
        <v>0</v>
      </c>
      <c r="K22" s="10">
        <v>0</v>
      </c>
      <c r="L22" s="10">
        <v>0</v>
      </c>
      <c r="M22" s="45">
        <f t="shared" si="0"/>
        <v>3211</v>
      </c>
      <c r="N22" s="54" t="s">
        <v>110</v>
      </c>
      <c r="O22" s="48">
        <v>0</v>
      </c>
    </row>
    <row r="23" spans="1:15" x14ac:dyDescent="0.25">
      <c r="A23" s="55" t="s">
        <v>28</v>
      </c>
      <c r="B23" s="10">
        <v>14057</v>
      </c>
      <c r="C23" s="10">
        <v>28363</v>
      </c>
      <c r="D23" s="50">
        <v>7230</v>
      </c>
      <c r="E23" s="52">
        <v>2</v>
      </c>
      <c r="F23" s="10">
        <v>0</v>
      </c>
      <c r="G23" s="10">
        <v>0</v>
      </c>
      <c r="H23" s="10">
        <v>0</v>
      </c>
      <c r="I23" s="10">
        <v>1</v>
      </c>
      <c r="J23" s="10">
        <v>6</v>
      </c>
      <c r="K23" s="10">
        <v>3</v>
      </c>
      <c r="L23" s="10">
        <v>0</v>
      </c>
      <c r="M23" s="45">
        <f t="shared" si="0"/>
        <v>49662</v>
      </c>
      <c r="N23" s="54" t="s">
        <v>109</v>
      </c>
      <c r="O23" s="48">
        <v>820</v>
      </c>
    </row>
    <row r="24" spans="1:15" x14ac:dyDescent="0.25">
      <c r="A24" s="55" t="s">
        <v>29</v>
      </c>
      <c r="B24" s="10">
        <v>560</v>
      </c>
      <c r="C24" s="10">
        <v>2560</v>
      </c>
      <c r="D24" s="50">
        <v>157</v>
      </c>
      <c r="E24" s="52">
        <v>3</v>
      </c>
      <c r="F24" s="10">
        <v>0</v>
      </c>
      <c r="G24" s="10">
        <v>1</v>
      </c>
      <c r="H24" s="10">
        <v>0</v>
      </c>
      <c r="I24" s="10">
        <v>1</v>
      </c>
      <c r="J24" s="10">
        <v>18</v>
      </c>
      <c r="K24" s="10">
        <v>0</v>
      </c>
      <c r="L24" s="10">
        <v>1</v>
      </c>
      <c r="M24" s="45">
        <f t="shared" si="0"/>
        <v>3301</v>
      </c>
      <c r="N24" s="54" t="s">
        <v>109</v>
      </c>
      <c r="O24" s="48">
        <v>3301</v>
      </c>
    </row>
    <row r="25" spans="1:15" x14ac:dyDescent="0.25">
      <c r="A25" s="55" t="s">
        <v>30</v>
      </c>
      <c r="B25" s="10">
        <v>1164</v>
      </c>
      <c r="C25" s="10">
        <v>2885</v>
      </c>
      <c r="D25" s="50">
        <v>27</v>
      </c>
      <c r="E25" s="52">
        <v>0</v>
      </c>
      <c r="F25" s="10">
        <v>0</v>
      </c>
      <c r="G25" s="10">
        <v>0</v>
      </c>
      <c r="H25" s="10">
        <v>0</v>
      </c>
      <c r="I25" s="10">
        <v>0</v>
      </c>
      <c r="J25" s="10">
        <v>0</v>
      </c>
      <c r="K25" s="10">
        <v>0</v>
      </c>
      <c r="L25" s="10">
        <v>0</v>
      </c>
      <c r="M25" s="45">
        <f t="shared" si="0"/>
        <v>4076</v>
      </c>
      <c r="N25" s="54" t="s">
        <v>110</v>
      </c>
      <c r="O25" s="48">
        <v>0</v>
      </c>
    </row>
    <row r="26" spans="1:15" x14ac:dyDescent="0.25">
      <c r="A26" s="55" t="s">
        <v>31</v>
      </c>
      <c r="B26" s="10">
        <v>1054</v>
      </c>
      <c r="C26" s="10">
        <v>1311</v>
      </c>
      <c r="D26" s="50">
        <v>1596</v>
      </c>
      <c r="E26" s="52">
        <v>0</v>
      </c>
      <c r="F26" s="10">
        <v>0</v>
      </c>
      <c r="G26" s="10">
        <v>0</v>
      </c>
      <c r="H26" s="10">
        <v>0</v>
      </c>
      <c r="I26" s="10">
        <v>0</v>
      </c>
      <c r="J26" s="10">
        <v>0</v>
      </c>
      <c r="K26" s="10">
        <v>0</v>
      </c>
      <c r="L26" s="10">
        <v>0</v>
      </c>
      <c r="M26" s="45">
        <f t="shared" si="0"/>
        <v>3961</v>
      </c>
      <c r="N26" s="54" t="s">
        <v>110</v>
      </c>
      <c r="O26" s="48">
        <v>0</v>
      </c>
    </row>
    <row r="27" spans="1:15" x14ac:dyDescent="0.25">
      <c r="A27" s="55" t="s">
        <v>32</v>
      </c>
      <c r="B27" s="10">
        <v>165</v>
      </c>
      <c r="C27" s="10">
        <v>191</v>
      </c>
      <c r="D27" s="50">
        <v>252</v>
      </c>
      <c r="E27" s="52">
        <v>0</v>
      </c>
      <c r="F27" s="10">
        <v>0</v>
      </c>
      <c r="G27" s="10">
        <v>0</v>
      </c>
      <c r="H27" s="10">
        <v>0</v>
      </c>
      <c r="I27" s="10">
        <v>0</v>
      </c>
      <c r="J27" s="10">
        <v>0</v>
      </c>
      <c r="K27" s="10">
        <v>0</v>
      </c>
      <c r="L27" s="10">
        <v>0</v>
      </c>
      <c r="M27" s="45">
        <f t="shared" si="0"/>
        <v>608</v>
      </c>
      <c r="N27" s="54" t="s">
        <v>110</v>
      </c>
      <c r="O27" s="48">
        <v>0</v>
      </c>
    </row>
    <row r="28" spans="1:15" x14ac:dyDescent="0.25">
      <c r="A28" s="55" t="s">
        <v>33</v>
      </c>
      <c r="B28" s="10">
        <v>638</v>
      </c>
      <c r="C28" s="10">
        <v>691</v>
      </c>
      <c r="D28" s="50">
        <v>38</v>
      </c>
      <c r="E28" s="52">
        <v>0</v>
      </c>
      <c r="F28" s="10">
        <v>0</v>
      </c>
      <c r="G28" s="10">
        <v>0</v>
      </c>
      <c r="H28" s="10">
        <v>0</v>
      </c>
      <c r="I28" s="10">
        <v>0</v>
      </c>
      <c r="J28" s="10">
        <v>0</v>
      </c>
      <c r="K28" s="10">
        <v>0</v>
      </c>
      <c r="L28" s="10">
        <v>0</v>
      </c>
      <c r="M28" s="45">
        <f t="shared" si="0"/>
        <v>1367</v>
      </c>
      <c r="N28" s="54" t="s">
        <v>110</v>
      </c>
      <c r="O28" s="48">
        <v>0</v>
      </c>
    </row>
    <row r="29" spans="1:15" x14ac:dyDescent="0.25">
      <c r="A29" s="55" t="s">
        <v>34</v>
      </c>
      <c r="B29" s="10">
        <v>658</v>
      </c>
      <c r="C29" s="10">
        <v>447</v>
      </c>
      <c r="D29" s="50">
        <v>14</v>
      </c>
      <c r="E29" s="52">
        <v>0</v>
      </c>
      <c r="F29" s="10">
        <v>0</v>
      </c>
      <c r="G29" s="10">
        <v>0</v>
      </c>
      <c r="H29" s="10">
        <v>0</v>
      </c>
      <c r="I29" s="10">
        <v>0</v>
      </c>
      <c r="J29" s="10">
        <v>0</v>
      </c>
      <c r="K29" s="10">
        <v>0</v>
      </c>
      <c r="L29" s="10">
        <v>0</v>
      </c>
      <c r="M29" s="45">
        <f t="shared" si="0"/>
        <v>1119</v>
      </c>
      <c r="N29" s="54" t="s">
        <v>110</v>
      </c>
      <c r="O29" s="48">
        <v>0</v>
      </c>
    </row>
    <row r="30" spans="1:15" x14ac:dyDescent="0.25">
      <c r="A30" s="55" t="s">
        <v>35</v>
      </c>
      <c r="B30" s="10">
        <v>15</v>
      </c>
      <c r="C30" s="10">
        <v>75</v>
      </c>
      <c r="D30" s="50">
        <v>50</v>
      </c>
      <c r="E30" s="52">
        <v>0</v>
      </c>
      <c r="F30" s="10">
        <v>0</v>
      </c>
      <c r="G30" s="10">
        <v>0</v>
      </c>
      <c r="H30" s="10">
        <v>0</v>
      </c>
      <c r="I30" s="10">
        <v>0</v>
      </c>
      <c r="J30" s="10">
        <v>0</v>
      </c>
      <c r="K30" s="10">
        <v>0</v>
      </c>
      <c r="L30" s="10">
        <v>0</v>
      </c>
      <c r="M30" s="45">
        <f t="shared" si="0"/>
        <v>140</v>
      </c>
      <c r="N30" s="54" t="s">
        <v>110</v>
      </c>
      <c r="O30" s="48">
        <v>0</v>
      </c>
    </row>
    <row r="31" spans="1:15" x14ac:dyDescent="0.25">
      <c r="A31" s="55" t="s">
        <v>36</v>
      </c>
      <c r="B31" s="10">
        <v>8</v>
      </c>
      <c r="C31" s="10">
        <v>5</v>
      </c>
      <c r="D31" s="50">
        <v>4</v>
      </c>
      <c r="E31" s="52">
        <v>0</v>
      </c>
      <c r="F31" s="10">
        <v>0</v>
      </c>
      <c r="G31" s="10">
        <v>0</v>
      </c>
      <c r="H31" s="10">
        <v>0</v>
      </c>
      <c r="I31" s="10">
        <v>0</v>
      </c>
      <c r="J31" s="10">
        <v>0</v>
      </c>
      <c r="K31" s="10">
        <v>0</v>
      </c>
      <c r="L31" s="10">
        <v>0</v>
      </c>
      <c r="M31" s="45">
        <f t="shared" si="0"/>
        <v>17</v>
      </c>
      <c r="N31" s="54" t="s">
        <v>110</v>
      </c>
      <c r="O31" s="48">
        <v>0</v>
      </c>
    </row>
    <row r="32" spans="1:15" x14ac:dyDescent="0.25">
      <c r="A32" s="55" t="s">
        <v>37</v>
      </c>
      <c r="B32" s="10">
        <v>10</v>
      </c>
      <c r="C32" s="10">
        <v>162</v>
      </c>
      <c r="D32" s="50">
        <v>47</v>
      </c>
      <c r="E32" s="52">
        <v>0</v>
      </c>
      <c r="F32" s="10">
        <v>0</v>
      </c>
      <c r="G32" s="10">
        <v>0</v>
      </c>
      <c r="H32" s="10">
        <v>0</v>
      </c>
      <c r="I32" s="10">
        <v>0</v>
      </c>
      <c r="J32" s="10">
        <v>0</v>
      </c>
      <c r="K32" s="10">
        <v>0</v>
      </c>
      <c r="L32" s="10">
        <v>0</v>
      </c>
      <c r="M32" s="45">
        <f t="shared" si="0"/>
        <v>219</v>
      </c>
      <c r="N32" s="54" t="s">
        <v>110</v>
      </c>
      <c r="O32" s="48">
        <v>0</v>
      </c>
    </row>
    <row r="33" spans="1:15" x14ac:dyDescent="0.25">
      <c r="A33" s="55" t="s">
        <v>38</v>
      </c>
      <c r="B33" s="10">
        <v>24354</v>
      </c>
      <c r="C33" s="10">
        <v>15455</v>
      </c>
      <c r="D33" s="50">
        <v>10524</v>
      </c>
      <c r="E33" s="52">
        <v>0</v>
      </c>
      <c r="F33" s="10">
        <v>0</v>
      </c>
      <c r="G33" s="10">
        <v>0</v>
      </c>
      <c r="H33" s="10">
        <v>0</v>
      </c>
      <c r="I33" s="10">
        <v>0</v>
      </c>
      <c r="J33" s="10">
        <v>0</v>
      </c>
      <c r="K33" s="10">
        <v>0</v>
      </c>
      <c r="L33" s="10">
        <v>0</v>
      </c>
      <c r="M33" s="45">
        <f t="shared" si="0"/>
        <v>50333</v>
      </c>
      <c r="N33" s="54" t="s">
        <v>110</v>
      </c>
      <c r="O33" s="48">
        <v>0</v>
      </c>
    </row>
    <row r="34" spans="1:15" x14ac:dyDescent="0.25">
      <c r="A34" s="55" t="s">
        <v>39</v>
      </c>
      <c r="B34" s="10">
        <v>21</v>
      </c>
      <c r="C34" s="10">
        <v>129</v>
      </c>
      <c r="D34" s="50">
        <v>36</v>
      </c>
      <c r="E34" s="52">
        <v>0</v>
      </c>
      <c r="F34" s="10">
        <v>0</v>
      </c>
      <c r="G34" s="10">
        <v>0</v>
      </c>
      <c r="H34" s="10">
        <v>0</v>
      </c>
      <c r="I34" s="10">
        <v>0</v>
      </c>
      <c r="J34" s="10">
        <v>1</v>
      </c>
      <c r="K34" s="10">
        <v>0</v>
      </c>
      <c r="L34" s="10">
        <v>0</v>
      </c>
      <c r="M34" s="45">
        <f t="shared" si="0"/>
        <v>187</v>
      </c>
      <c r="N34" s="54" t="s">
        <v>109</v>
      </c>
      <c r="O34" s="48">
        <v>187</v>
      </c>
    </row>
    <row r="35" spans="1:15" x14ac:dyDescent="0.25">
      <c r="A35" s="56" t="s">
        <v>40</v>
      </c>
      <c r="B35" s="10">
        <v>72</v>
      </c>
      <c r="C35" s="10">
        <v>542</v>
      </c>
      <c r="D35" s="50">
        <v>179</v>
      </c>
      <c r="E35" s="52">
        <v>3</v>
      </c>
      <c r="F35" s="10">
        <v>0</v>
      </c>
      <c r="G35" s="10">
        <v>0</v>
      </c>
      <c r="H35" s="10">
        <v>0</v>
      </c>
      <c r="I35" s="10">
        <v>0</v>
      </c>
      <c r="J35" s="10">
        <v>0</v>
      </c>
      <c r="K35" s="10">
        <v>0</v>
      </c>
      <c r="L35" s="10">
        <v>0</v>
      </c>
      <c r="M35" s="45">
        <f t="shared" si="0"/>
        <v>796</v>
      </c>
      <c r="N35" s="54" t="s">
        <v>109</v>
      </c>
      <c r="O35" s="48">
        <v>796</v>
      </c>
    </row>
    <row r="36" spans="1:15" x14ac:dyDescent="0.25">
      <c r="A36" s="55" t="s">
        <v>41</v>
      </c>
      <c r="B36" s="10">
        <v>1603</v>
      </c>
      <c r="C36" s="10">
        <v>1084</v>
      </c>
      <c r="D36" s="50">
        <v>469</v>
      </c>
      <c r="E36" s="52">
        <v>0</v>
      </c>
      <c r="F36" s="10">
        <v>0</v>
      </c>
      <c r="G36" s="10">
        <v>0</v>
      </c>
      <c r="H36" s="10">
        <v>0</v>
      </c>
      <c r="I36" s="10">
        <v>0</v>
      </c>
      <c r="J36" s="10">
        <v>0</v>
      </c>
      <c r="K36" s="10">
        <v>0</v>
      </c>
      <c r="L36" s="10">
        <v>0</v>
      </c>
      <c r="M36" s="45">
        <f t="shared" si="0"/>
        <v>3156</v>
      </c>
      <c r="N36" s="54" t="s">
        <v>110</v>
      </c>
      <c r="O36" s="48">
        <v>0</v>
      </c>
    </row>
    <row r="37" spans="1:15" x14ac:dyDescent="0.25">
      <c r="A37" s="55" t="s">
        <v>42</v>
      </c>
      <c r="B37" s="10">
        <v>161</v>
      </c>
      <c r="C37" s="10">
        <v>69</v>
      </c>
      <c r="D37" s="50">
        <v>69</v>
      </c>
      <c r="E37" s="52">
        <v>0</v>
      </c>
      <c r="F37" s="10">
        <v>0</v>
      </c>
      <c r="G37" s="10">
        <v>0</v>
      </c>
      <c r="H37" s="10">
        <v>0</v>
      </c>
      <c r="I37" s="10">
        <v>0</v>
      </c>
      <c r="J37" s="10">
        <v>0</v>
      </c>
      <c r="K37" s="10">
        <v>0</v>
      </c>
      <c r="L37" s="10">
        <v>0</v>
      </c>
      <c r="M37" s="45">
        <f t="shared" si="0"/>
        <v>299</v>
      </c>
      <c r="N37" s="54" t="s">
        <v>110</v>
      </c>
      <c r="O37" s="48">
        <v>0</v>
      </c>
    </row>
    <row r="38" spans="1:15" x14ac:dyDescent="0.25">
      <c r="A38" s="55" t="s">
        <v>43</v>
      </c>
      <c r="B38" s="10">
        <v>13434</v>
      </c>
      <c r="C38" s="10">
        <v>12478</v>
      </c>
      <c r="D38" s="50">
        <v>3913</v>
      </c>
      <c r="E38" s="52">
        <v>16</v>
      </c>
      <c r="F38" s="10">
        <v>4</v>
      </c>
      <c r="G38" s="10">
        <v>0</v>
      </c>
      <c r="H38" s="10">
        <v>1</v>
      </c>
      <c r="I38" s="10">
        <v>13</v>
      </c>
      <c r="J38" s="10">
        <v>54</v>
      </c>
      <c r="K38" s="10">
        <v>9</v>
      </c>
      <c r="L38" s="10">
        <v>4</v>
      </c>
      <c r="M38" s="45">
        <f t="shared" si="0"/>
        <v>29926</v>
      </c>
      <c r="N38" s="54" t="s">
        <v>109</v>
      </c>
      <c r="O38" s="48">
        <v>10874</v>
      </c>
    </row>
    <row r="39" spans="1:15" x14ac:dyDescent="0.25">
      <c r="A39" s="55" t="s">
        <v>44</v>
      </c>
      <c r="B39" s="10">
        <v>690</v>
      </c>
      <c r="C39" s="10">
        <v>513</v>
      </c>
      <c r="D39" s="50">
        <v>31</v>
      </c>
      <c r="E39" s="52">
        <v>0</v>
      </c>
      <c r="F39" s="10">
        <v>0</v>
      </c>
      <c r="G39" s="10">
        <v>0</v>
      </c>
      <c r="H39" s="10">
        <v>0</v>
      </c>
      <c r="I39" s="10">
        <v>0</v>
      </c>
      <c r="J39" s="10">
        <v>0</v>
      </c>
      <c r="K39" s="10">
        <v>0</v>
      </c>
      <c r="L39" s="10">
        <v>0</v>
      </c>
      <c r="M39" s="45">
        <f t="shared" si="0"/>
        <v>1234</v>
      </c>
      <c r="N39" s="54" t="s">
        <v>110</v>
      </c>
      <c r="O39" s="48">
        <v>0</v>
      </c>
    </row>
    <row r="40" spans="1:15" x14ac:dyDescent="0.25">
      <c r="A40" s="55" t="s">
        <v>45</v>
      </c>
      <c r="B40" s="10">
        <v>52</v>
      </c>
      <c r="C40" s="10">
        <v>368</v>
      </c>
      <c r="D40" s="50">
        <v>119</v>
      </c>
      <c r="E40" s="52">
        <v>0</v>
      </c>
      <c r="F40" s="10">
        <v>0</v>
      </c>
      <c r="G40" s="10">
        <v>0</v>
      </c>
      <c r="H40" s="10">
        <v>0</v>
      </c>
      <c r="I40" s="10">
        <v>0</v>
      </c>
      <c r="J40" s="10">
        <v>0</v>
      </c>
      <c r="K40" s="10">
        <v>0</v>
      </c>
      <c r="L40" s="10">
        <v>0</v>
      </c>
      <c r="M40" s="45">
        <f t="shared" si="0"/>
        <v>539</v>
      </c>
      <c r="N40" s="54" t="s">
        <v>109</v>
      </c>
      <c r="O40" s="48">
        <v>539</v>
      </c>
    </row>
    <row r="41" spans="1:15" x14ac:dyDescent="0.25">
      <c r="A41" s="55" t="s">
        <v>46</v>
      </c>
      <c r="B41" s="10">
        <v>326</v>
      </c>
      <c r="C41" s="10">
        <v>1601</v>
      </c>
      <c r="D41" s="50">
        <v>777</v>
      </c>
      <c r="E41" s="52">
        <v>4</v>
      </c>
      <c r="F41" s="10">
        <v>1</v>
      </c>
      <c r="G41" s="10">
        <v>0</v>
      </c>
      <c r="H41" s="10">
        <v>0</v>
      </c>
      <c r="I41" s="10">
        <v>0</v>
      </c>
      <c r="J41" s="10">
        <v>6</v>
      </c>
      <c r="K41" s="10">
        <v>4</v>
      </c>
      <c r="L41" s="10">
        <v>1</v>
      </c>
      <c r="M41" s="45">
        <f t="shared" si="0"/>
        <v>2720</v>
      </c>
      <c r="N41" s="54" t="s">
        <v>109</v>
      </c>
      <c r="O41" s="48">
        <v>2720</v>
      </c>
    </row>
    <row r="42" spans="1:15" x14ac:dyDescent="0.25">
      <c r="A42" s="55" t="s">
        <v>47</v>
      </c>
      <c r="B42" s="10">
        <v>5172</v>
      </c>
      <c r="C42" s="10">
        <v>11716</v>
      </c>
      <c r="D42" s="50">
        <v>450</v>
      </c>
      <c r="E42" s="52">
        <v>0</v>
      </c>
      <c r="F42" s="10">
        <v>0</v>
      </c>
      <c r="G42" s="10">
        <v>0</v>
      </c>
      <c r="H42" s="10">
        <v>0</v>
      </c>
      <c r="I42" s="10">
        <v>0</v>
      </c>
      <c r="J42" s="10">
        <v>1</v>
      </c>
      <c r="K42" s="10">
        <v>0</v>
      </c>
      <c r="L42" s="10">
        <v>0</v>
      </c>
      <c r="M42" s="45">
        <f t="shared" si="0"/>
        <v>17339</v>
      </c>
      <c r="N42" s="54" t="s">
        <v>110</v>
      </c>
      <c r="O42" s="48">
        <v>0</v>
      </c>
    </row>
    <row r="43" spans="1:15" x14ac:dyDescent="0.25">
      <c r="A43" s="55" t="s">
        <v>48</v>
      </c>
      <c r="B43" s="10">
        <v>43</v>
      </c>
      <c r="C43" s="10">
        <v>96</v>
      </c>
      <c r="D43" s="50">
        <v>4</v>
      </c>
      <c r="E43" s="52">
        <v>0</v>
      </c>
      <c r="F43" s="10">
        <v>0</v>
      </c>
      <c r="G43" s="10">
        <v>0</v>
      </c>
      <c r="H43" s="10">
        <v>0</v>
      </c>
      <c r="I43" s="10">
        <v>0</v>
      </c>
      <c r="J43" s="10">
        <v>0</v>
      </c>
      <c r="K43" s="10">
        <v>0</v>
      </c>
      <c r="L43" s="10">
        <v>0</v>
      </c>
      <c r="M43" s="45">
        <f t="shared" si="0"/>
        <v>143</v>
      </c>
      <c r="N43" s="54" t="s">
        <v>110</v>
      </c>
      <c r="O43" s="48">
        <v>0</v>
      </c>
    </row>
    <row r="44" spans="1:15" x14ac:dyDescent="0.25">
      <c r="A44" s="55" t="s">
        <v>49</v>
      </c>
      <c r="B44" s="10">
        <v>58</v>
      </c>
      <c r="C44" s="10">
        <v>339</v>
      </c>
      <c r="D44" s="50">
        <v>125</v>
      </c>
      <c r="E44" s="52">
        <v>0</v>
      </c>
      <c r="F44" s="10">
        <v>0</v>
      </c>
      <c r="G44" s="10">
        <v>0</v>
      </c>
      <c r="H44" s="10">
        <v>0</v>
      </c>
      <c r="I44" s="10">
        <v>0</v>
      </c>
      <c r="J44" s="10">
        <v>0</v>
      </c>
      <c r="K44" s="10">
        <v>0</v>
      </c>
      <c r="L44" s="10">
        <v>0</v>
      </c>
      <c r="M44" s="45">
        <f t="shared" si="0"/>
        <v>522</v>
      </c>
      <c r="N44" s="54" t="s">
        <v>110</v>
      </c>
      <c r="O44" s="48">
        <v>0</v>
      </c>
    </row>
    <row r="45" spans="1:15" x14ac:dyDescent="0.25">
      <c r="A45" s="55" t="s">
        <v>50</v>
      </c>
      <c r="B45" s="10">
        <v>436</v>
      </c>
      <c r="C45" s="10">
        <v>1113</v>
      </c>
      <c r="D45" s="50">
        <v>745</v>
      </c>
      <c r="E45" s="52">
        <v>0</v>
      </c>
      <c r="F45" s="10">
        <v>0</v>
      </c>
      <c r="G45" s="10">
        <v>0</v>
      </c>
      <c r="H45" s="10">
        <v>0</v>
      </c>
      <c r="I45" s="10">
        <v>0</v>
      </c>
      <c r="J45" s="10">
        <v>0</v>
      </c>
      <c r="K45" s="10">
        <v>0</v>
      </c>
      <c r="L45" s="10">
        <v>0</v>
      </c>
      <c r="M45" s="45">
        <f t="shared" si="0"/>
        <v>2294</v>
      </c>
      <c r="N45" s="54" t="s">
        <v>110</v>
      </c>
      <c r="O45" s="48">
        <v>0</v>
      </c>
    </row>
    <row r="46" spans="1:15" x14ac:dyDescent="0.25">
      <c r="A46" s="55" t="s">
        <v>51</v>
      </c>
      <c r="B46" s="10">
        <v>1082</v>
      </c>
      <c r="C46" s="10">
        <v>2730</v>
      </c>
      <c r="D46" s="50">
        <v>1215</v>
      </c>
      <c r="E46" s="52">
        <v>0</v>
      </c>
      <c r="F46" s="10">
        <v>0</v>
      </c>
      <c r="G46" s="10">
        <v>0</v>
      </c>
      <c r="H46" s="10">
        <v>0</v>
      </c>
      <c r="I46" s="10">
        <v>0</v>
      </c>
      <c r="J46" s="10">
        <v>0</v>
      </c>
      <c r="K46" s="10">
        <v>0</v>
      </c>
      <c r="L46" s="10">
        <v>0</v>
      </c>
      <c r="M46" s="45">
        <f t="shared" si="0"/>
        <v>5027</v>
      </c>
      <c r="N46" s="54" t="s">
        <v>110</v>
      </c>
      <c r="O46" s="48">
        <v>0</v>
      </c>
    </row>
    <row r="47" spans="1:15" x14ac:dyDescent="0.25">
      <c r="A47" s="55" t="s">
        <v>52</v>
      </c>
      <c r="B47" s="10">
        <v>408</v>
      </c>
      <c r="C47" s="10">
        <v>1714</v>
      </c>
      <c r="D47" s="50">
        <v>427</v>
      </c>
      <c r="E47" s="52">
        <v>1</v>
      </c>
      <c r="F47" s="10">
        <v>0</v>
      </c>
      <c r="G47" s="10">
        <v>0</v>
      </c>
      <c r="H47" s="10">
        <v>0</v>
      </c>
      <c r="I47" s="10">
        <v>0</v>
      </c>
      <c r="J47" s="10">
        <v>9</v>
      </c>
      <c r="K47" s="10">
        <v>0</v>
      </c>
      <c r="L47" s="10">
        <v>0</v>
      </c>
      <c r="M47" s="45">
        <f t="shared" si="0"/>
        <v>2559</v>
      </c>
      <c r="N47" s="54" t="s">
        <v>109</v>
      </c>
      <c r="O47" s="48">
        <v>2559</v>
      </c>
    </row>
    <row r="48" spans="1:15" x14ac:dyDescent="0.25">
      <c r="A48" s="55" t="s">
        <v>53</v>
      </c>
      <c r="B48" s="10">
        <v>496</v>
      </c>
      <c r="C48" s="10">
        <v>845</v>
      </c>
      <c r="D48" s="50">
        <v>121</v>
      </c>
      <c r="E48" s="52">
        <v>0</v>
      </c>
      <c r="F48" s="10">
        <v>0</v>
      </c>
      <c r="G48" s="10">
        <v>0</v>
      </c>
      <c r="H48" s="10">
        <v>0</v>
      </c>
      <c r="I48" s="10">
        <v>0</v>
      </c>
      <c r="J48" s="10">
        <v>0</v>
      </c>
      <c r="K48" s="10">
        <v>0</v>
      </c>
      <c r="L48" s="10">
        <v>0</v>
      </c>
      <c r="M48" s="45">
        <f t="shared" si="0"/>
        <v>1462</v>
      </c>
      <c r="N48" s="54" t="s">
        <v>110</v>
      </c>
      <c r="O48" s="48">
        <v>0</v>
      </c>
    </row>
    <row r="49" spans="1:15" x14ac:dyDescent="0.25">
      <c r="A49" s="55" t="s">
        <v>54</v>
      </c>
      <c r="B49" s="10">
        <v>380</v>
      </c>
      <c r="C49" s="10">
        <v>330</v>
      </c>
      <c r="D49" s="50">
        <v>8</v>
      </c>
      <c r="E49" s="52">
        <v>0</v>
      </c>
      <c r="F49" s="10">
        <v>0</v>
      </c>
      <c r="G49" s="10">
        <v>0</v>
      </c>
      <c r="H49" s="10">
        <v>0</v>
      </c>
      <c r="I49" s="10">
        <v>0</v>
      </c>
      <c r="J49" s="10">
        <v>0</v>
      </c>
      <c r="K49" s="10">
        <v>0</v>
      </c>
      <c r="L49" s="10">
        <v>0</v>
      </c>
      <c r="M49" s="45">
        <f t="shared" si="0"/>
        <v>718</v>
      </c>
      <c r="N49" s="54" t="s">
        <v>110</v>
      </c>
      <c r="O49" s="48">
        <v>0</v>
      </c>
    </row>
    <row r="50" spans="1:15" x14ac:dyDescent="0.25">
      <c r="A50" s="55" t="s">
        <v>55</v>
      </c>
      <c r="B50" s="10">
        <v>298</v>
      </c>
      <c r="C50" s="10">
        <v>502</v>
      </c>
      <c r="D50" s="50">
        <v>490</v>
      </c>
      <c r="E50" s="52">
        <v>0</v>
      </c>
      <c r="F50" s="10">
        <v>0</v>
      </c>
      <c r="G50" s="10">
        <v>0</v>
      </c>
      <c r="H50" s="10">
        <v>0</v>
      </c>
      <c r="I50" s="10">
        <v>0</v>
      </c>
      <c r="J50" s="10">
        <v>0</v>
      </c>
      <c r="K50" s="10">
        <v>0</v>
      </c>
      <c r="L50" s="10">
        <v>0</v>
      </c>
      <c r="M50" s="45">
        <f t="shared" si="0"/>
        <v>1290</v>
      </c>
      <c r="N50" s="54" t="s">
        <v>110</v>
      </c>
      <c r="O50" s="48">
        <v>0</v>
      </c>
    </row>
    <row r="51" spans="1:15" x14ac:dyDescent="0.25">
      <c r="A51" s="55" t="s">
        <v>56</v>
      </c>
      <c r="B51" s="10">
        <v>49</v>
      </c>
      <c r="C51" s="10">
        <v>582</v>
      </c>
      <c r="D51" s="50">
        <v>10</v>
      </c>
      <c r="E51" s="52">
        <v>0</v>
      </c>
      <c r="F51" s="10">
        <v>0</v>
      </c>
      <c r="G51" s="10">
        <v>0</v>
      </c>
      <c r="H51" s="10">
        <v>0</v>
      </c>
      <c r="I51" s="10">
        <v>0</v>
      </c>
      <c r="J51" s="10">
        <v>2</v>
      </c>
      <c r="K51" s="10">
        <v>1</v>
      </c>
      <c r="L51" s="10">
        <v>0</v>
      </c>
      <c r="M51" s="45">
        <f t="shared" si="0"/>
        <v>644</v>
      </c>
      <c r="N51" s="54" t="s">
        <v>109</v>
      </c>
      <c r="O51" s="48">
        <v>644</v>
      </c>
    </row>
    <row r="52" spans="1:15" x14ac:dyDescent="0.25">
      <c r="A52" s="55" t="s">
        <v>57</v>
      </c>
      <c r="B52" s="10">
        <v>552</v>
      </c>
      <c r="C52" s="10">
        <v>244</v>
      </c>
      <c r="D52" s="50">
        <v>341</v>
      </c>
      <c r="E52" s="52">
        <v>2</v>
      </c>
      <c r="F52" s="10">
        <v>0</v>
      </c>
      <c r="G52" s="10">
        <v>0</v>
      </c>
      <c r="H52" s="10">
        <v>0</v>
      </c>
      <c r="I52" s="10">
        <v>4</v>
      </c>
      <c r="J52" s="10">
        <v>4</v>
      </c>
      <c r="K52" s="10">
        <v>0</v>
      </c>
      <c r="L52" s="10">
        <v>0</v>
      </c>
      <c r="M52" s="45">
        <f t="shared" si="0"/>
        <v>1147</v>
      </c>
      <c r="N52" s="54" t="s">
        <v>110</v>
      </c>
      <c r="O52" s="48">
        <v>0</v>
      </c>
    </row>
    <row r="53" spans="1:15" x14ac:dyDescent="0.25">
      <c r="A53" s="55" t="s">
        <v>58</v>
      </c>
      <c r="B53" s="10">
        <v>214</v>
      </c>
      <c r="C53" s="10">
        <v>972</v>
      </c>
      <c r="D53" s="50">
        <v>164</v>
      </c>
      <c r="E53" s="52">
        <v>2</v>
      </c>
      <c r="F53" s="10">
        <v>0</v>
      </c>
      <c r="G53" s="10">
        <v>0</v>
      </c>
      <c r="H53" s="10">
        <v>0</v>
      </c>
      <c r="I53" s="10">
        <v>0</v>
      </c>
      <c r="J53" s="10">
        <v>2</v>
      </c>
      <c r="K53" s="10">
        <v>3</v>
      </c>
      <c r="L53" s="10">
        <v>0</v>
      </c>
      <c r="M53" s="45">
        <f t="shared" si="0"/>
        <v>1357</v>
      </c>
      <c r="N53" s="54" t="s">
        <v>109</v>
      </c>
      <c r="O53" s="48">
        <v>1357</v>
      </c>
    </row>
    <row r="54" spans="1:15" x14ac:dyDescent="0.25">
      <c r="A54" s="55" t="s">
        <v>59</v>
      </c>
      <c r="B54" s="10">
        <v>6807</v>
      </c>
      <c r="C54" s="10">
        <v>5237</v>
      </c>
      <c r="D54" s="50">
        <v>367</v>
      </c>
      <c r="E54" s="52">
        <v>0</v>
      </c>
      <c r="F54" s="10">
        <v>0</v>
      </c>
      <c r="G54" s="10">
        <v>0</v>
      </c>
      <c r="H54" s="10">
        <v>0</v>
      </c>
      <c r="I54" s="10">
        <v>0</v>
      </c>
      <c r="J54" s="10">
        <v>0</v>
      </c>
      <c r="K54" s="10">
        <v>0</v>
      </c>
      <c r="L54" s="10">
        <v>0</v>
      </c>
      <c r="M54" s="45">
        <f t="shared" si="0"/>
        <v>12411</v>
      </c>
      <c r="N54" s="54" t="s">
        <v>110</v>
      </c>
      <c r="O54" s="48">
        <v>0</v>
      </c>
    </row>
    <row r="55" spans="1:15" x14ac:dyDescent="0.25">
      <c r="A55" s="55" t="s">
        <v>60</v>
      </c>
      <c r="B55" s="10">
        <v>29</v>
      </c>
      <c r="C55" s="10">
        <v>590</v>
      </c>
      <c r="D55" s="50">
        <v>222</v>
      </c>
      <c r="E55" s="52">
        <v>0</v>
      </c>
      <c r="F55" s="10">
        <v>0</v>
      </c>
      <c r="G55" s="10">
        <v>0</v>
      </c>
      <c r="H55" s="10">
        <v>0</v>
      </c>
      <c r="I55" s="10">
        <v>0</v>
      </c>
      <c r="J55" s="10">
        <v>0</v>
      </c>
      <c r="K55" s="10">
        <v>0</v>
      </c>
      <c r="L55" s="10">
        <v>0</v>
      </c>
      <c r="M55" s="45">
        <f t="shared" si="0"/>
        <v>841</v>
      </c>
      <c r="N55" s="54" t="s">
        <v>110</v>
      </c>
      <c r="O55" s="48">
        <v>0</v>
      </c>
    </row>
    <row r="56" spans="1:15" x14ac:dyDescent="0.25">
      <c r="A56" s="55" t="s">
        <v>61</v>
      </c>
      <c r="B56" s="10">
        <v>127</v>
      </c>
      <c r="C56" s="10">
        <v>207</v>
      </c>
      <c r="D56" s="50">
        <v>141</v>
      </c>
      <c r="E56" s="52">
        <v>0</v>
      </c>
      <c r="F56" s="10">
        <v>0</v>
      </c>
      <c r="G56" s="10">
        <v>0</v>
      </c>
      <c r="H56" s="10">
        <v>0</v>
      </c>
      <c r="I56" s="10">
        <v>0</v>
      </c>
      <c r="J56" s="10">
        <v>0</v>
      </c>
      <c r="K56" s="10">
        <v>0</v>
      </c>
      <c r="L56" s="10">
        <v>0</v>
      </c>
      <c r="M56" s="45">
        <f t="shared" si="0"/>
        <v>475</v>
      </c>
      <c r="N56" s="54" t="s">
        <v>110</v>
      </c>
      <c r="O56" s="48">
        <v>0</v>
      </c>
    </row>
    <row r="57" spans="1:15" x14ac:dyDescent="0.25">
      <c r="A57" s="55" t="s">
        <v>62</v>
      </c>
      <c r="B57" s="10">
        <v>983</v>
      </c>
      <c r="C57" s="10">
        <v>606</v>
      </c>
      <c r="D57" s="50">
        <v>366</v>
      </c>
      <c r="E57" s="52">
        <v>0</v>
      </c>
      <c r="F57" s="10">
        <v>0</v>
      </c>
      <c r="G57" s="10">
        <v>0</v>
      </c>
      <c r="H57" s="10">
        <v>0</v>
      </c>
      <c r="I57" s="10">
        <v>0</v>
      </c>
      <c r="J57" s="10">
        <v>0</v>
      </c>
      <c r="K57" s="10">
        <v>0</v>
      </c>
      <c r="L57" s="10">
        <v>0</v>
      </c>
      <c r="M57" s="45">
        <f t="shared" si="0"/>
        <v>1955</v>
      </c>
      <c r="N57" s="54" t="s">
        <v>110</v>
      </c>
      <c r="O57" s="48">
        <v>0</v>
      </c>
    </row>
    <row r="58" spans="1:15" x14ac:dyDescent="0.25">
      <c r="A58" s="55" t="s">
        <v>63</v>
      </c>
      <c r="B58" s="10">
        <v>474</v>
      </c>
      <c r="C58" s="10">
        <v>232</v>
      </c>
      <c r="D58" s="50">
        <v>10</v>
      </c>
      <c r="E58" s="52">
        <v>0</v>
      </c>
      <c r="F58" s="10">
        <v>0</v>
      </c>
      <c r="G58" s="10">
        <v>0</v>
      </c>
      <c r="H58" s="10">
        <v>0</v>
      </c>
      <c r="I58" s="10">
        <v>0</v>
      </c>
      <c r="J58" s="10">
        <v>0</v>
      </c>
      <c r="K58" s="10">
        <v>0</v>
      </c>
      <c r="L58" s="10">
        <v>0</v>
      </c>
      <c r="M58" s="45">
        <f t="shared" si="0"/>
        <v>716</v>
      </c>
      <c r="N58" s="54" t="s">
        <v>110</v>
      </c>
      <c r="O58" s="48">
        <v>0</v>
      </c>
    </row>
    <row r="59" spans="1:15" x14ac:dyDescent="0.25">
      <c r="A59" s="55" t="s">
        <v>64</v>
      </c>
      <c r="B59" s="10">
        <v>21</v>
      </c>
      <c r="C59" s="10">
        <v>4</v>
      </c>
      <c r="D59" s="50">
        <v>27</v>
      </c>
      <c r="E59" s="52">
        <v>0</v>
      </c>
      <c r="F59" s="10">
        <v>0</v>
      </c>
      <c r="G59" s="10">
        <v>0</v>
      </c>
      <c r="H59" s="10">
        <v>0</v>
      </c>
      <c r="I59" s="10">
        <v>0</v>
      </c>
      <c r="J59" s="10">
        <v>0</v>
      </c>
      <c r="K59" s="10">
        <v>0</v>
      </c>
      <c r="L59" s="10">
        <v>0</v>
      </c>
      <c r="M59" s="45">
        <f t="shared" si="0"/>
        <v>52</v>
      </c>
      <c r="N59" s="54" t="s">
        <v>110</v>
      </c>
      <c r="O59" s="48">
        <v>0</v>
      </c>
    </row>
    <row r="60" spans="1:15" x14ac:dyDescent="0.25">
      <c r="A60" s="55" t="s">
        <v>65</v>
      </c>
      <c r="B60" s="10">
        <v>357</v>
      </c>
      <c r="C60" s="10">
        <v>86</v>
      </c>
      <c r="D60" s="50">
        <v>352</v>
      </c>
      <c r="E60" s="52">
        <v>0</v>
      </c>
      <c r="F60" s="10">
        <v>0</v>
      </c>
      <c r="G60" s="10">
        <v>0</v>
      </c>
      <c r="H60" s="10">
        <v>0</v>
      </c>
      <c r="I60" s="10">
        <v>0</v>
      </c>
      <c r="J60" s="10">
        <v>0</v>
      </c>
      <c r="K60" s="10">
        <v>0</v>
      </c>
      <c r="L60" s="10">
        <v>0</v>
      </c>
      <c r="M60" s="45">
        <f t="shared" si="0"/>
        <v>795</v>
      </c>
      <c r="N60" s="54" t="s">
        <v>110</v>
      </c>
      <c r="O60" s="48">
        <v>0</v>
      </c>
    </row>
    <row r="61" spans="1:15" x14ac:dyDescent="0.25">
      <c r="A61" s="55" t="s">
        <v>66</v>
      </c>
      <c r="B61" s="10">
        <v>54</v>
      </c>
      <c r="C61" s="10">
        <v>379</v>
      </c>
      <c r="D61" s="50">
        <v>3</v>
      </c>
      <c r="E61" s="52">
        <v>1</v>
      </c>
      <c r="F61" s="10">
        <v>0</v>
      </c>
      <c r="G61" s="10">
        <v>0</v>
      </c>
      <c r="H61" s="10">
        <v>0</v>
      </c>
      <c r="I61" s="10">
        <v>0</v>
      </c>
      <c r="J61" s="10">
        <v>0</v>
      </c>
      <c r="K61" s="10">
        <v>0</v>
      </c>
      <c r="L61" s="10">
        <v>0</v>
      </c>
      <c r="M61" s="45">
        <f t="shared" si="0"/>
        <v>437</v>
      </c>
      <c r="N61" s="54" t="s">
        <v>109</v>
      </c>
      <c r="O61" s="48">
        <v>437</v>
      </c>
    </row>
    <row r="62" spans="1:15" x14ac:dyDescent="0.25">
      <c r="A62" s="55" t="s">
        <v>67</v>
      </c>
      <c r="B62" s="10">
        <v>1205</v>
      </c>
      <c r="C62" s="10">
        <v>558</v>
      </c>
      <c r="D62" s="50">
        <v>60</v>
      </c>
      <c r="E62" s="52">
        <v>0</v>
      </c>
      <c r="F62" s="10">
        <v>0</v>
      </c>
      <c r="G62" s="10">
        <v>0</v>
      </c>
      <c r="H62" s="10">
        <v>0</v>
      </c>
      <c r="I62" s="10">
        <v>0</v>
      </c>
      <c r="J62" s="10">
        <v>0</v>
      </c>
      <c r="K62" s="10">
        <v>0</v>
      </c>
      <c r="L62" s="10">
        <v>0</v>
      </c>
      <c r="M62" s="45">
        <f t="shared" si="0"/>
        <v>1823</v>
      </c>
      <c r="N62" s="54" t="s">
        <v>110</v>
      </c>
      <c r="O62" s="48">
        <v>0</v>
      </c>
    </row>
    <row r="63" spans="1:15" x14ac:dyDescent="0.25">
      <c r="A63" s="55" t="s">
        <v>68</v>
      </c>
      <c r="B63" s="10">
        <v>365</v>
      </c>
      <c r="C63" s="10">
        <v>944</v>
      </c>
      <c r="D63" s="50">
        <v>566</v>
      </c>
      <c r="E63" s="52">
        <v>0</v>
      </c>
      <c r="F63" s="10">
        <v>0</v>
      </c>
      <c r="G63" s="10">
        <v>0</v>
      </c>
      <c r="H63" s="10">
        <v>0</v>
      </c>
      <c r="I63" s="10">
        <v>0</v>
      </c>
      <c r="J63" s="10">
        <v>0</v>
      </c>
      <c r="K63" s="10">
        <v>0</v>
      </c>
      <c r="L63" s="10">
        <v>0</v>
      </c>
      <c r="M63" s="45">
        <f t="shared" si="0"/>
        <v>1875</v>
      </c>
      <c r="N63" s="54" t="s">
        <v>110</v>
      </c>
      <c r="O63" s="48">
        <v>0</v>
      </c>
    </row>
    <row r="64" spans="1:15" x14ac:dyDescent="0.25">
      <c r="A64" s="55" t="s">
        <v>69</v>
      </c>
      <c r="B64" s="10">
        <v>39</v>
      </c>
      <c r="C64" s="10">
        <v>717</v>
      </c>
      <c r="D64" s="50">
        <v>75</v>
      </c>
      <c r="E64" s="52">
        <v>1</v>
      </c>
      <c r="F64" s="10">
        <v>0</v>
      </c>
      <c r="G64" s="10">
        <v>0</v>
      </c>
      <c r="H64" s="10">
        <v>0</v>
      </c>
      <c r="I64" s="10">
        <v>0</v>
      </c>
      <c r="J64" s="10">
        <v>2</v>
      </c>
      <c r="K64" s="10">
        <v>0</v>
      </c>
      <c r="L64" s="10">
        <v>0</v>
      </c>
      <c r="M64" s="45">
        <f t="shared" si="0"/>
        <v>834</v>
      </c>
      <c r="N64" s="54" t="s">
        <v>109</v>
      </c>
      <c r="O64" s="48">
        <v>834</v>
      </c>
    </row>
    <row r="65" spans="1:15" x14ac:dyDescent="0.25">
      <c r="A65" s="55" t="s">
        <v>70</v>
      </c>
      <c r="B65" s="10">
        <v>5207</v>
      </c>
      <c r="C65" s="10">
        <v>11144</v>
      </c>
      <c r="D65" s="50">
        <v>4332</v>
      </c>
      <c r="E65" s="52">
        <v>14</v>
      </c>
      <c r="F65" s="10">
        <v>1</v>
      </c>
      <c r="G65" s="10">
        <v>0</v>
      </c>
      <c r="H65" s="10">
        <v>0</v>
      </c>
      <c r="I65" s="10">
        <v>2</v>
      </c>
      <c r="J65" s="10">
        <v>30</v>
      </c>
      <c r="K65" s="10">
        <v>3</v>
      </c>
      <c r="L65" s="10">
        <v>1</v>
      </c>
      <c r="M65" s="45">
        <f t="shared" si="0"/>
        <v>20734</v>
      </c>
      <c r="N65" s="54" t="s">
        <v>109</v>
      </c>
      <c r="O65" s="48">
        <v>5607</v>
      </c>
    </row>
    <row r="66" spans="1:15" x14ac:dyDescent="0.25">
      <c r="A66" s="55" t="s">
        <v>71</v>
      </c>
      <c r="B66" s="10">
        <v>106</v>
      </c>
      <c r="C66" s="10">
        <v>736</v>
      </c>
      <c r="D66" s="50">
        <v>267</v>
      </c>
      <c r="E66" s="52">
        <v>2</v>
      </c>
      <c r="F66" s="10">
        <v>0</v>
      </c>
      <c r="G66" s="10">
        <v>0</v>
      </c>
      <c r="H66" s="10">
        <v>0</v>
      </c>
      <c r="I66" s="10">
        <v>1</v>
      </c>
      <c r="J66" s="10">
        <v>1</v>
      </c>
      <c r="K66" s="10">
        <v>2</v>
      </c>
      <c r="L66" s="10">
        <v>0</v>
      </c>
      <c r="M66" s="45">
        <f t="shared" si="0"/>
        <v>1115</v>
      </c>
      <c r="N66" s="54" t="s">
        <v>109</v>
      </c>
      <c r="O66" s="48">
        <v>1115</v>
      </c>
    </row>
    <row r="67" spans="1:15" x14ac:dyDescent="0.25">
      <c r="A67" s="12" t="s">
        <v>6</v>
      </c>
      <c r="B67" s="8">
        <f>SUM(B3:B66)</f>
        <v>164677</v>
      </c>
      <c r="C67" s="8">
        <f>SUM(C3:C66)</f>
        <v>160792</v>
      </c>
      <c r="D67" s="51">
        <f>SUM(D3:D66)</f>
        <v>81854</v>
      </c>
      <c r="E67" s="53">
        <f t="shared" ref="E67:L67" si="1">SUM(E3:E66)</f>
        <v>86</v>
      </c>
      <c r="F67" s="51">
        <f t="shared" si="1"/>
        <v>14</v>
      </c>
      <c r="G67" s="51">
        <f t="shared" si="1"/>
        <v>11</v>
      </c>
      <c r="H67" s="51">
        <f t="shared" si="1"/>
        <v>1</v>
      </c>
      <c r="I67" s="51">
        <f t="shared" si="1"/>
        <v>48</v>
      </c>
      <c r="J67" s="51">
        <f t="shared" si="1"/>
        <v>415</v>
      </c>
      <c r="K67" s="51">
        <f t="shared" si="1"/>
        <v>58</v>
      </c>
      <c r="L67" s="51">
        <f t="shared" si="1"/>
        <v>12</v>
      </c>
      <c r="M67" s="46">
        <f>SUM(M3:M66)</f>
        <v>407968</v>
      </c>
      <c r="N67" s="47">
        <v>21</v>
      </c>
      <c r="O67" s="57">
        <f>SUM(O3:O66)</f>
        <v>68372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topLeftCell="AF1" workbookViewId="0">
      <pane ySplit="2" topLeftCell="A3" activePane="bottomLeft" state="frozen"/>
      <selection activeCell="F67" sqref="F67"/>
      <selection pane="bottomLeft" activeCell="AI3" sqref="AI3:AI38"/>
    </sheetView>
  </sheetViews>
  <sheetFormatPr defaultColWidth="9.5703125" defaultRowHeight="15" x14ac:dyDescent="0.25"/>
  <cols>
    <col min="1" max="1" width="22.28515625" style="13" bestFit="1" customWidth="1"/>
    <col min="2" max="33" width="35.7109375" style="13" customWidth="1"/>
    <col min="34" max="34" width="13.7109375" style="13" bestFit="1" customWidth="1"/>
    <col min="35" max="35" width="26.42578125" style="13" customWidth="1"/>
    <col min="36" max="16384" width="9.5703125" style="13"/>
  </cols>
  <sheetData>
    <row r="1" spans="1:36" x14ac:dyDescent="0.25">
      <c r="A1" s="104" t="s">
        <v>93</v>
      </c>
      <c r="B1" s="106"/>
      <c r="C1" s="105"/>
      <c r="D1" s="105"/>
      <c r="E1" s="105"/>
      <c r="F1" s="105"/>
      <c r="G1" s="105"/>
      <c r="H1" s="105"/>
      <c r="I1" s="105"/>
      <c r="J1" s="105"/>
      <c r="K1" s="105"/>
      <c r="L1" s="105"/>
      <c r="M1" s="41"/>
      <c r="N1" s="41"/>
      <c r="O1" s="41"/>
      <c r="P1" s="41"/>
      <c r="Q1" s="41"/>
      <c r="R1" s="41"/>
      <c r="S1" s="41"/>
      <c r="T1" s="41"/>
      <c r="U1" s="41"/>
      <c r="V1" s="41"/>
      <c r="W1" s="41"/>
      <c r="X1" s="41"/>
      <c r="Y1" s="41"/>
      <c r="Z1" s="41"/>
      <c r="AA1" s="41"/>
      <c r="AB1" s="41"/>
      <c r="AC1" s="41"/>
      <c r="AD1" s="41"/>
      <c r="AE1" s="41"/>
      <c r="AF1" s="41"/>
      <c r="AG1" s="41"/>
      <c r="AH1" s="106"/>
      <c r="AI1" s="106"/>
    </row>
    <row r="2" spans="1:36" ht="30" x14ac:dyDescent="0.25">
      <c r="A2" s="8" t="s">
        <v>72</v>
      </c>
      <c r="B2" s="12" t="s">
        <v>136</v>
      </c>
      <c r="C2" s="12" t="s">
        <v>137</v>
      </c>
      <c r="D2" s="120" t="s">
        <v>73</v>
      </c>
      <c r="E2" s="12" t="s">
        <v>138</v>
      </c>
      <c r="F2" s="12" t="s">
        <v>139</v>
      </c>
      <c r="G2" s="120" t="s">
        <v>74</v>
      </c>
      <c r="H2" s="12" t="s">
        <v>140</v>
      </c>
      <c r="I2" s="121" t="s">
        <v>89</v>
      </c>
      <c r="J2" s="126" t="s">
        <v>141</v>
      </c>
      <c r="K2" s="12" t="s">
        <v>142</v>
      </c>
      <c r="L2" s="38" t="s">
        <v>111</v>
      </c>
      <c r="M2" s="122" t="s">
        <v>143</v>
      </c>
      <c r="N2" s="12" t="s">
        <v>144</v>
      </c>
      <c r="O2" s="38" t="s">
        <v>112</v>
      </c>
      <c r="P2" s="122" t="s">
        <v>145</v>
      </c>
      <c r="Q2" s="12" t="s">
        <v>146</v>
      </c>
      <c r="R2" s="38" t="s">
        <v>113</v>
      </c>
      <c r="S2" s="122" t="s">
        <v>147</v>
      </c>
      <c r="T2" s="12" t="s">
        <v>148</v>
      </c>
      <c r="U2" s="38" t="s">
        <v>114</v>
      </c>
      <c r="V2" s="122" t="s">
        <v>149</v>
      </c>
      <c r="W2" s="12" t="s">
        <v>150</v>
      </c>
      <c r="X2" s="38" t="s">
        <v>115</v>
      </c>
      <c r="Y2" s="122" t="s">
        <v>151</v>
      </c>
      <c r="Z2" s="12" t="s">
        <v>152</v>
      </c>
      <c r="AA2" s="38" t="s">
        <v>116</v>
      </c>
      <c r="AB2" s="122" t="s">
        <v>153</v>
      </c>
      <c r="AC2" s="12" t="s">
        <v>154</v>
      </c>
      <c r="AD2" s="38" t="s">
        <v>117</v>
      </c>
      <c r="AE2" s="122" t="s">
        <v>155</v>
      </c>
      <c r="AF2" s="12" t="s">
        <v>156</v>
      </c>
      <c r="AG2" s="38" t="s">
        <v>118</v>
      </c>
      <c r="AH2" s="122" t="s">
        <v>3</v>
      </c>
      <c r="AI2" s="130" t="s">
        <v>164</v>
      </c>
      <c r="AJ2" s="131"/>
    </row>
    <row r="3" spans="1:36" x14ac:dyDescent="0.25">
      <c r="A3" s="17" t="s">
        <v>75</v>
      </c>
      <c r="B3" s="11">
        <v>104</v>
      </c>
      <c r="C3" s="11">
        <v>96192</v>
      </c>
      <c r="D3" s="18">
        <v>96296</v>
      </c>
      <c r="E3" s="11">
        <v>135</v>
      </c>
      <c r="F3" s="11">
        <v>79017</v>
      </c>
      <c r="G3" s="18">
        <v>79152</v>
      </c>
      <c r="H3" s="19">
        <v>40680</v>
      </c>
      <c r="I3" s="79">
        <v>40680</v>
      </c>
      <c r="J3" s="83">
        <v>1</v>
      </c>
      <c r="K3" s="11">
        <v>30</v>
      </c>
      <c r="L3" s="18">
        <v>31</v>
      </c>
      <c r="M3" s="11">
        <v>0</v>
      </c>
      <c r="N3" s="11">
        <v>5</v>
      </c>
      <c r="O3" s="18">
        <v>5</v>
      </c>
      <c r="P3" s="11">
        <v>0</v>
      </c>
      <c r="Q3" s="11">
        <v>5</v>
      </c>
      <c r="R3" s="18">
        <v>5</v>
      </c>
      <c r="S3" s="11">
        <v>0</v>
      </c>
      <c r="T3" s="11">
        <v>0</v>
      </c>
      <c r="U3" s="18">
        <v>0</v>
      </c>
      <c r="V3" s="11">
        <v>0</v>
      </c>
      <c r="W3" s="11">
        <v>26</v>
      </c>
      <c r="X3" s="18">
        <v>26</v>
      </c>
      <c r="Y3" s="11">
        <v>2</v>
      </c>
      <c r="Z3" s="11">
        <v>139</v>
      </c>
      <c r="AA3" s="18">
        <v>141</v>
      </c>
      <c r="AB3" s="11">
        <v>0</v>
      </c>
      <c r="AC3" s="11">
        <v>25</v>
      </c>
      <c r="AD3" s="18">
        <v>25</v>
      </c>
      <c r="AE3" s="11">
        <v>0</v>
      </c>
      <c r="AF3" s="11">
        <v>3</v>
      </c>
      <c r="AG3" s="18">
        <v>3</v>
      </c>
      <c r="AH3" s="45">
        <f>SUM(D3,G3,I3,L3,O3,R3,U3,X3,AA3,AD3,AG3)</f>
        <v>216364</v>
      </c>
      <c r="AI3" s="74">
        <v>35132</v>
      </c>
    </row>
    <row r="4" spans="1:36" x14ac:dyDescent="0.25">
      <c r="A4" s="20" t="s">
        <v>76</v>
      </c>
      <c r="B4" s="21">
        <v>0</v>
      </c>
      <c r="C4" s="21">
        <v>4</v>
      </c>
      <c r="D4" s="22">
        <v>4</v>
      </c>
      <c r="E4" s="21">
        <v>0</v>
      </c>
      <c r="F4" s="21">
        <v>3</v>
      </c>
      <c r="G4" s="22">
        <v>3</v>
      </c>
      <c r="H4" s="23">
        <v>5</v>
      </c>
      <c r="I4" s="91">
        <v>5</v>
      </c>
      <c r="J4" s="89">
        <v>0</v>
      </c>
      <c r="K4" s="21">
        <v>0</v>
      </c>
      <c r="L4" s="22">
        <v>0</v>
      </c>
      <c r="M4" s="27">
        <v>0</v>
      </c>
      <c r="N4" s="27">
        <v>0</v>
      </c>
      <c r="O4" s="22">
        <v>0</v>
      </c>
      <c r="P4" s="27">
        <v>0</v>
      </c>
      <c r="Q4" s="27">
        <v>0</v>
      </c>
      <c r="R4" s="22">
        <v>0</v>
      </c>
      <c r="S4" s="27">
        <v>0</v>
      </c>
      <c r="T4" s="27">
        <v>0</v>
      </c>
      <c r="U4" s="22">
        <v>0</v>
      </c>
      <c r="V4" s="27">
        <v>0</v>
      </c>
      <c r="W4" s="27">
        <v>0</v>
      </c>
      <c r="X4" s="22">
        <v>0</v>
      </c>
      <c r="Y4" s="27">
        <v>0</v>
      </c>
      <c r="Z4" s="27">
        <v>0</v>
      </c>
      <c r="AA4" s="22">
        <v>0</v>
      </c>
      <c r="AB4" s="27">
        <v>0</v>
      </c>
      <c r="AC4" s="27">
        <v>0</v>
      </c>
      <c r="AD4" s="22">
        <v>0</v>
      </c>
      <c r="AE4" s="27">
        <v>0</v>
      </c>
      <c r="AF4" s="27">
        <v>0</v>
      </c>
      <c r="AG4" s="22">
        <v>0</v>
      </c>
      <c r="AH4" s="75">
        <f t="shared" ref="AH4:AH38" si="0">SUM(D4,G4,I4,L4,O4,R4,U4,X4,AA4,AD4,AG4)</f>
        <v>12</v>
      </c>
      <c r="AI4" s="63">
        <v>2</v>
      </c>
    </row>
    <row r="5" spans="1:36" x14ac:dyDescent="0.25">
      <c r="A5" s="20" t="s">
        <v>77</v>
      </c>
      <c r="B5" s="21">
        <v>3</v>
      </c>
      <c r="C5" s="21">
        <v>1930</v>
      </c>
      <c r="D5" s="22">
        <v>1933</v>
      </c>
      <c r="E5" s="21">
        <v>4</v>
      </c>
      <c r="F5" s="21">
        <v>1368</v>
      </c>
      <c r="G5" s="22">
        <v>1372</v>
      </c>
      <c r="H5" s="23">
        <v>1724</v>
      </c>
      <c r="I5" s="91">
        <v>1724</v>
      </c>
      <c r="J5" s="89">
        <v>0</v>
      </c>
      <c r="K5" s="21">
        <v>0</v>
      </c>
      <c r="L5" s="22">
        <v>0</v>
      </c>
      <c r="M5" s="27">
        <v>0</v>
      </c>
      <c r="N5" s="27">
        <v>0</v>
      </c>
      <c r="O5" s="22">
        <v>0</v>
      </c>
      <c r="P5" s="27">
        <v>0</v>
      </c>
      <c r="Q5" s="27">
        <v>1</v>
      </c>
      <c r="R5" s="22">
        <v>1</v>
      </c>
      <c r="S5" s="27">
        <v>0</v>
      </c>
      <c r="T5" s="27">
        <v>0</v>
      </c>
      <c r="U5" s="22">
        <v>0</v>
      </c>
      <c r="V5" s="27">
        <v>0</v>
      </c>
      <c r="W5" s="27">
        <v>5</v>
      </c>
      <c r="X5" s="22">
        <v>5</v>
      </c>
      <c r="Y5" s="27">
        <v>0</v>
      </c>
      <c r="Z5" s="27">
        <v>5</v>
      </c>
      <c r="AA5" s="22">
        <v>5</v>
      </c>
      <c r="AB5" s="27">
        <v>0</v>
      </c>
      <c r="AC5" s="27">
        <v>4</v>
      </c>
      <c r="AD5" s="22">
        <v>4</v>
      </c>
      <c r="AE5" s="27">
        <v>0</v>
      </c>
      <c r="AF5" s="27">
        <v>0</v>
      </c>
      <c r="AG5" s="22">
        <v>0</v>
      </c>
      <c r="AH5" s="75">
        <f t="shared" si="0"/>
        <v>5044</v>
      </c>
      <c r="AI5" s="63">
        <v>1047</v>
      </c>
    </row>
    <row r="6" spans="1:36" x14ac:dyDescent="0.25">
      <c r="A6" s="20" t="s">
        <v>78</v>
      </c>
      <c r="B6" s="21">
        <v>5</v>
      </c>
      <c r="C6" s="21">
        <v>5082</v>
      </c>
      <c r="D6" s="22">
        <v>5087</v>
      </c>
      <c r="E6" s="21">
        <v>4</v>
      </c>
      <c r="F6" s="21">
        <v>2338</v>
      </c>
      <c r="G6" s="22">
        <v>2342</v>
      </c>
      <c r="H6" s="23">
        <v>2978</v>
      </c>
      <c r="I6" s="91">
        <v>2978</v>
      </c>
      <c r="J6" s="89">
        <v>0</v>
      </c>
      <c r="K6" s="21">
        <v>1</v>
      </c>
      <c r="L6" s="22">
        <v>1</v>
      </c>
      <c r="M6" s="27">
        <v>0</v>
      </c>
      <c r="N6" s="27">
        <v>0</v>
      </c>
      <c r="O6" s="22">
        <v>0</v>
      </c>
      <c r="P6" s="27">
        <v>0</v>
      </c>
      <c r="Q6" s="27">
        <v>3</v>
      </c>
      <c r="R6" s="22">
        <v>3</v>
      </c>
      <c r="S6" s="27">
        <v>0</v>
      </c>
      <c r="T6" s="27">
        <v>0</v>
      </c>
      <c r="U6" s="22">
        <v>0</v>
      </c>
      <c r="V6" s="27">
        <v>0</v>
      </c>
      <c r="W6" s="27">
        <v>3</v>
      </c>
      <c r="X6" s="22">
        <v>3</v>
      </c>
      <c r="Y6" s="27">
        <v>0</v>
      </c>
      <c r="Z6" s="27">
        <v>17</v>
      </c>
      <c r="AA6" s="22">
        <v>17</v>
      </c>
      <c r="AB6" s="27">
        <v>0</v>
      </c>
      <c r="AC6" s="27">
        <v>2</v>
      </c>
      <c r="AD6" s="22">
        <v>2</v>
      </c>
      <c r="AE6" s="27">
        <v>0</v>
      </c>
      <c r="AF6" s="27">
        <v>0</v>
      </c>
      <c r="AG6" s="22">
        <v>0</v>
      </c>
      <c r="AH6" s="75">
        <f t="shared" si="0"/>
        <v>10433</v>
      </c>
      <c r="AI6" s="63">
        <v>1557</v>
      </c>
    </row>
    <row r="7" spans="1:36" x14ac:dyDescent="0.25">
      <c r="A7" s="20" t="s">
        <v>79</v>
      </c>
      <c r="B7" s="21">
        <v>12</v>
      </c>
      <c r="C7" s="21">
        <v>6960</v>
      </c>
      <c r="D7" s="22">
        <v>6972</v>
      </c>
      <c r="E7" s="21">
        <v>5</v>
      </c>
      <c r="F7" s="21">
        <v>4090</v>
      </c>
      <c r="G7" s="22">
        <v>4095</v>
      </c>
      <c r="H7" s="23">
        <v>3846</v>
      </c>
      <c r="I7" s="91">
        <v>3846</v>
      </c>
      <c r="J7" s="89">
        <v>1</v>
      </c>
      <c r="K7" s="21">
        <v>8</v>
      </c>
      <c r="L7" s="22">
        <v>9</v>
      </c>
      <c r="M7" s="27">
        <v>0</v>
      </c>
      <c r="N7" s="27">
        <v>1</v>
      </c>
      <c r="O7" s="22">
        <v>1</v>
      </c>
      <c r="P7" s="27">
        <v>0</v>
      </c>
      <c r="Q7" s="27">
        <v>0</v>
      </c>
      <c r="R7" s="22">
        <v>0</v>
      </c>
      <c r="S7" s="27">
        <v>0</v>
      </c>
      <c r="T7" s="27">
        <v>0</v>
      </c>
      <c r="U7" s="22">
        <v>0</v>
      </c>
      <c r="V7" s="27">
        <v>0</v>
      </c>
      <c r="W7" s="27">
        <v>4</v>
      </c>
      <c r="X7" s="22">
        <v>4</v>
      </c>
      <c r="Y7" s="27">
        <v>1</v>
      </c>
      <c r="Z7" s="27">
        <v>24</v>
      </c>
      <c r="AA7" s="22">
        <v>25</v>
      </c>
      <c r="AB7" s="27">
        <v>0</v>
      </c>
      <c r="AC7" s="27">
        <v>3</v>
      </c>
      <c r="AD7" s="22">
        <v>3</v>
      </c>
      <c r="AE7" s="27">
        <v>0</v>
      </c>
      <c r="AF7" s="27">
        <v>1</v>
      </c>
      <c r="AG7" s="22">
        <v>1</v>
      </c>
      <c r="AH7" s="75">
        <f t="shared" si="0"/>
        <v>14956</v>
      </c>
      <c r="AI7" s="63">
        <v>2523</v>
      </c>
    </row>
    <row r="8" spans="1:36" x14ac:dyDescent="0.25">
      <c r="A8" s="20" t="s">
        <v>80</v>
      </c>
      <c r="B8" s="21">
        <v>8</v>
      </c>
      <c r="C8" s="21">
        <v>8217</v>
      </c>
      <c r="D8" s="22">
        <v>8225</v>
      </c>
      <c r="E8" s="21">
        <v>13</v>
      </c>
      <c r="F8" s="21">
        <v>6505</v>
      </c>
      <c r="G8" s="22">
        <v>6518</v>
      </c>
      <c r="H8" s="23">
        <v>4368</v>
      </c>
      <c r="I8" s="91">
        <v>4368</v>
      </c>
      <c r="J8" s="89">
        <v>0</v>
      </c>
      <c r="K8" s="21">
        <v>2</v>
      </c>
      <c r="L8" s="22">
        <v>2</v>
      </c>
      <c r="M8" s="27">
        <v>0</v>
      </c>
      <c r="N8" s="27">
        <v>0</v>
      </c>
      <c r="O8" s="22">
        <v>0</v>
      </c>
      <c r="P8" s="27">
        <v>0</v>
      </c>
      <c r="Q8" s="27">
        <v>0</v>
      </c>
      <c r="R8" s="22">
        <v>0</v>
      </c>
      <c r="S8" s="27">
        <v>0</v>
      </c>
      <c r="T8" s="27">
        <v>0</v>
      </c>
      <c r="U8" s="22">
        <v>0</v>
      </c>
      <c r="V8" s="27">
        <v>0</v>
      </c>
      <c r="W8" s="27">
        <v>6</v>
      </c>
      <c r="X8" s="22">
        <v>6</v>
      </c>
      <c r="Y8" s="27">
        <v>1</v>
      </c>
      <c r="Z8" s="27">
        <v>30</v>
      </c>
      <c r="AA8" s="22">
        <v>31</v>
      </c>
      <c r="AB8" s="27">
        <v>0</v>
      </c>
      <c r="AC8" s="27">
        <v>1</v>
      </c>
      <c r="AD8" s="22">
        <v>1</v>
      </c>
      <c r="AE8" s="27">
        <v>0</v>
      </c>
      <c r="AF8" s="27">
        <v>0</v>
      </c>
      <c r="AG8" s="22">
        <v>0</v>
      </c>
      <c r="AH8" s="75">
        <f t="shared" si="0"/>
        <v>19151</v>
      </c>
      <c r="AI8" s="63">
        <v>3787</v>
      </c>
    </row>
    <row r="9" spans="1:36" x14ac:dyDescent="0.25">
      <c r="A9" s="20" t="s">
        <v>81</v>
      </c>
      <c r="B9" s="21">
        <v>18</v>
      </c>
      <c r="C9" s="21">
        <v>15335</v>
      </c>
      <c r="D9" s="22">
        <v>15353</v>
      </c>
      <c r="E9" s="21">
        <v>29</v>
      </c>
      <c r="F9" s="21">
        <v>15034</v>
      </c>
      <c r="G9" s="22">
        <v>15063</v>
      </c>
      <c r="H9" s="23">
        <v>7299</v>
      </c>
      <c r="I9" s="91">
        <v>7299</v>
      </c>
      <c r="J9" s="89">
        <v>0</v>
      </c>
      <c r="K9" s="21">
        <v>6</v>
      </c>
      <c r="L9" s="22">
        <v>6</v>
      </c>
      <c r="M9" s="27">
        <v>0</v>
      </c>
      <c r="N9" s="27">
        <v>0</v>
      </c>
      <c r="O9" s="22">
        <v>0</v>
      </c>
      <c r="P9" s="27">
        <v>0</v>
      </c>
      <c r="Q9" s="27">
        <v>1</v>
      </c>
      <c r="R9" s="22">
        <v>1</v>
      </c>
      <c r="S9" s="27">
        <v>0</v>
      </c>
      <c r="T9" s="27">
        <v>0</v>
      </c>
      <c r="U9" s="22">
        <v>0</v>
      </c>
      <c r="V9" s="27">
        <v>0</v>
      </c>
      <c r="W9" s="27">
        <v>4</v>
      </c>
      <c r="X9" s="22">
        <v>4</v>
      </c>
      <c r="Y9" s="27">
        <v>0</v>
      </c>
      <c r="Z9" s="27">
        <v>28</v>
      </c>
      <c r="AA9" s="22">
        <v>28</v>
      </c>
      <c r="AB9" s="27">
        <v>0</v>
      </c>
      <c r="AC9" s="27">
        <v>8</v>
      </c>
      <c r="AD9" s="22">
        <v>8</v>
      </c>
      <c r="AE9" s="27">
        <v>0</v>
      </c>
      <c r="AF9" s="27">
        <v>1</v>
      </c>
      <c r="AG9" s="22">
        <v>1</v>
      </c>
      <c r="AH9" s="75">
        <f t="shared" si="0"/>
        <v>37763</v>
      </c>
      <c r="AI9" s="63">
        <v>7037</v>
      </c>
    </row>
    <row r="10" spans="1:36" x14ac:dyDescent="0.25">
      <c r="A10" s="20" t="s">
        <v>82</v>
      </c>
      <c r="B10" s="21">
        <v>28</v>
      </c>
      <c r="C10" s="21">
        <v>31389</v>
      </c>
      <c r="D10" s="22">
        <v>31417</v>
      </c>
      <c r="E10" s="21">
        <v>46</v>
      </c>
      <c r="F10" s="21">
        <v>24334</v>
      </c>
      <c r="G10" s="22">
        <v>24380</v>
      </c>
      <c r="H10" s="23">
        <v>11545</v>
      </c>
      <c r="I10" s="91">
        <v>11545</v>
      </c>
      <c r="J10" s="89">
        <v>0</v>
      </c>
      <c r="K10" s="21">
        <v>8</v>
      </c>
      <c r="L10" s="22">
        <v>8</v>
      </c>
      <c r="M10" s="27">
        <v>0</v>
      </c>
      <c r="N10" s="27">
        <v>3</v>
      </c>
      <c r="O10" s="22">
        <v>3</v>
      </c>
      <c r="P10" s="27">
        <v>0</v>
      </c>
      <c r="Q10" s="27">
        <v>0</v>
      </c>
      <c r="R10" s="22">
        <v>0</v>
      </c>
      <c r="S10" s="27">
        <v>0</v>
      </c>
      <c r="T10" s="27">
        <v>0</v>
      </c>
      <c r="U10" s="22">
        <v>0</v>
      </c>
      <c r="V10" s="27">
        <v>0</v>
      </c>
      <c r="W10" s="27">
        <v>2</v>
      </c>
      <c r="X10" s="22">
        <v>2</v>
      </c>
      <c r="Y10" s="27">
        <v>0</v>
      </c>
      <c r="Z10" s="27">
        <v>22</v>
      </c>
      <c r="AA10" s="22">
        <v>22</v>
      </c>
      <c r="AB10" s="27">
        <v>0</v>
      </c>
      <c r="AC10" s="27">
        <v>3</v>
      </c>
      <c r="AD10" s="22">
        <v>3</v>
      </c>
      <c r="AE10" s="27">
        <v>0</v>
      </c>
      <c r="AF10" s="27">
        <v>1</v>
      </c>
      <c r="AG10" s="22">
        <v>1</v>
      </c>
      <c r="AH10" s="75">
        <f t="shared" si="0"/>
        <v>67381</v>
      </c>
      <c r="AI10" s="63">
        <v>10161</v>
      </c>
    </row>
    <row r="11" spans="1:36" x14ac:dyDescent="0.25">
      <c r="A11" s="20" t="s">
        <v>83</v>
      </c>
      <c r="B11" s="21">
        <v>30</v>
      </c>
      <c r="C11" s="21">
        <v>27275</v>
      </c>
      <c r="D11" s="22">
        <v>27305</v>
      </c>
      <c r="E11" s="21">
        <v>34</v>
      </c>
      <c r="F11" s="21">
        <v>25345</v>
      </c>
      <c r="G11" s="22">
        <v>25379</v>
      </c>
      <c r="H11" s="23">
        <v>8915</v>
      </c>
      <c r="I11" s="91">
        <v>8915</v>
      </c>
      <c r="J11" s="89">
        <v>0</v>
      </c>
      <c r="K11" s="21">
        <v>5</v>
      </c>
      <c r="L11" s="22">
        <v>5</v>
      </c>
      <c r="M11" s="27">
        <v>0</v>
      </c>
      <c r="N11" s="27">
        <v>1</v>
      </c>
      <c r="O11" s="22">
        <v>1</v>
      </c>
      <c r="P11" s="27">
        <v>0</v>
      </c>
      <c r="Q11" s="27">
        <v>0</v>
      </c>
      <c r="R11" s="22">
        <v>0</v>
      </c>
      <c r="S11" s="27">
        <v>0</v>
      </c>
      <c r="T11" s="27">
        <v>0</v>
      </c>
      <c r="U11" s="22">
        <v>0</v>
      </c>
      <c r="V11" s="27">
        <v>0</v>
      </c>
      <c r="W11" s="27">
        <v>2</v>
      </c>
      <c r="X11" s="22">
        <v>2</v>
      </c>
      <c r="Y11" s="27">
        <v>0</v>
      </c>
      <c r="Z11" s="27">
        <v>13</v>
      </c>
      <c r="AA11" s="22">
        <v>13</v>
      </c>
      <c r="AB11" s="27">
        <v>0</v>
      </c>
      <c r="AC11" s="27">
        <v>4</v>
      </c>
      <c r="AD11" s="22">
        <v>4</v>
      </c>
      <c r="AE11" s="27">
        <v>0</v>
      </c>
      <c r="AF11" s="27">
        <v>0</v>
      </c>
      <c r="AG11" s="22">
        <v>0</v>
      </c>
      <c r="AH11" s="75">
        <f t="shared" si="0"/>
        <v>61624</v>
      </c>
      <c r="AI11" s="63">
        <v>9018</v>
      </c>
    </row>
    <row r="12" spans="1:36" x14ac:dyDescent="0.25">
      <c r="A12" s="17" t="s">
        <v>84</v>
      </c>
      <c r="B12" s="11">
        <v>88</v>
      </c>
      <c r="C12" s="11">
        <v>67714</v>
      </c>
      <c r="D12" s="18">
        <v>67802</v>
      </c>
      <c r="E12" s="11">
        <v>129</v>
      </c>
      <c r="F12" s="11">
        <v>81215</v>
      </c>
      <c r="G12" s="18">
        <v>81344</v>
      </c>
      <c r="H12" s="19">
        <v>40760</v>
      </c>
      <c r="I12" s="79">
        <v>40760</v>
      </c>
      <c r="J12" s="83">
        <v>1</v>
      </c>
      <c r="K12" s="11">
        <v>54</v>
      </c>
      <c r="L12" s="18">
        <v>55</v>
      </c>
      <c r="M12" s="11">
        <v>0</v>
      </c>
      <c r="N12" s="11">
        <v>9</v>
      </c>
      <c r="O12" s="18">
        <v>9</v>
      </c>
      <c r="P12" s="11">
        <v>0</v>
      </c>
      <c r="Q12" s="11">
        <v>6</v>
      </c>
      <c r="R12" s="18">
        <v>6</v>
      </c>
      <c r="S12" s="11">
        <v>0</v>
      </c>
      <c r="T12" s="11">
        <v>1</v>
      </c>
      <c r="U12" s="18">
        <v>1</v>
      </c>
      <c r="V12" s="11">
        <v>0</v>
      </c>
      <c r="W12" s="11">
        <v>21</v>
      </c>
      <c r="X12" s="18">
        <v>21</v>
      </c>
      <c r="Y12" s="11">
        <v>2</v>
      </c>
      <c r="Z12" s="11">
        <v>269</v>
      </c>
      <c r="AA12" s="18">
        <v>271</v>
      </c>
      <c r="AB12" s="11">
        <v>0</v>
      </c>
      <c r="AC12" s="11">
        <v>32</v>
      </c>
      <c r="AD12" s="18">
        <v>32</v>
      </c>
      <c r="AE12" s="11">
        <v>0</v>
      </c>
      <c r="AF12" s="11">
        <v>8</v>
      </c>
      <c r="AG12" s="18">
        <v>8</v>
      </c>
      <c r="AH12" s="45">
        <f t="shared" si="0"/>
        <v>190309</v>
      </c>
      <c r="AI12" s="74">
        <v>33074</v>
      </c>
    </row>
    <row r="13" spans="1:36" x14ac:dyDescent="0.25">
      <c r="A13" s="20" t="s">
        <v>76</v>
      </c>
      <c r="B13" s="24">
        <v>0</v>
      </c>
      <c r="C13" s="24">
        <v>6</v>
      </c>
      <c r="D13" s="22">
        <v>6</v>
      </c>
      <c r="E13" s="21">
        <v>0</v>
      </c>
      <c r="F13" s="21">
        <v>10</v>
      </c>
      <c r="G13" s="22">
        <v>10</v>
      </c>
      <c r="H13" s="23">
        <v>7</v>
      </c>
      <c r="I13" s="91">
        <v>7</v>
      </c>
      <c r="J13" s="90">
        <v>0</v>
      </c>
      <c r="K13" s="24">
        <v>0</v>
      </c>
      <c r="L13" s="22">
        <v>0</v>
      </c>
      <c r="M13" s="27">
        <v>0</v>
      </c>
      <c r="N13" s="27">
        <v>0</v>
      </c>
      <c r="O13" s="22">
        <v>0</v>
      </c>
      <c r="P13" s="27">
        <v>0</v>
      </c>
      <c r="Q13" s="27">
        <v>0</v>
      </c>
      <c r="R13" s="22">
        <v>0</v>
      </c>
      <c r="S13" s="27">
        <v>0</v>
      </c>
      <c r="T13" s="27">
        <v>0</v>
      </c>
      <c r="U13" s="22">
        <v>0</v>
      </c>
      <c r="V13" s="27">
        <v>0</v>
      </c>
      <c r="W13" s="27">
        <v>0</v>
      </c>
      <c r="X13" s="22">
        <v>0</v>
      </c>
      <c r="Y13" s="27">
        <v>0</v>
      </c>
      <c r="Z13" s="27">
        <v>0</v>
      </c>
      <c r="AA13" s="22">
        <v>0</v>
      </c>
      <c r="AB13" s="27">
        <v>0</v>
      </c>
      <c r="AC13" s="27">
        <v>0</v>
      </c>
      <c r="AD13" s="22">
        <v>0</v>
      </c>
      <c r="AE13" s="27">
        <v>0</v>
      </c>
      <c r="AF13" s="27">
        <v>0</v>
      </c>
      <c r="AG13" s="22">
        <v>0</v>
      </c>
      <c r="AH13" s="75">
        <f t="shared" si="0"/>
        <v>23</v>
      </c>
      <c r="AI13" s="63">
        <v>6</v>
      </c>
    </row>
    <row r="14" spans="1:36" x14ac:dyDescent="0.25">
      <c r="A14" s="20" t="s">
        <v>77</v>
      </c>
      <c r="B14" s="24">
        <v>3</v>
      </c>
      <c r="C14" s="24">
        <v>1348</v>
      </c>
      <c r="D14" s="22">
        <v>1351</v>
      </c>
      <c r="E14" s="21">
        <v>2</v>
      </c>
      <c r="F14" s="21">
        <v>1714</v>
      </c>
      <c r="G14" s="22">
        <v>1716</v>
      </c>
      <c r="H14" s="23">
        <v>1771</v>
      </c>
      <c r="I14" s="91">
        <v>1771</v>
      </c>
      <c r="J14" s="90">
        <v>0</v>
      </c>
      <c r="K14" s="24">
        <v>1</v>
      </c>
      <c r="L14" s="22">
        <v>1</v>
      </c>
      <c r="M14" s="27">
        <v>0</v>
      </c>
      <c r="N14" s="27">
        <v>3</v>
      </c>
      <c r="O14" s="22">
        <v>3</v>
      </c>
      <c r="P14" s="27">
        <v>0</v>
      </c>
      <c r="Q14" s="27">
        <v>2</v>
      </c>
      <c r="R14" s="22">
        <v>2</v>
      </c>
      <c r="S14" s="27">
        <v>0</v>
      </c>
      <c r="T14" s="27">
        <v>0</v>
      </c>
      <c r="U14" s="22">
        <v>0</v>
      </c>
      <c r="V14" s="27">
        <v>0</v>
      </c>
      <c r="W14" s="27">
        <v>0</v>
      </c>
      <c r="X14" s="22">
        <v>0</v>
      </c>
      <c r="Y14" s="27">
        <v>0</v>
      </c>
      <c r="Z14" s="27">
        <v>11</v>
      </c>
      <c r="AA14" s="22">
        <v>11</v>
      </c>
      <c r="AB14" s="27">
        <v>0</v>
      </c>
      <c r="AC14" s="27">
        <v>4</v>
      </c>
      <c r="AD14" s="22">
        <v>4</v>
      </c>
      <c r="AE14" s="27">
        <v>0</v>
      </c>
      <c r="AF14" s="27">
        <v>0</v>
      </c>
      <c r="AG14" s="22">
        <v>0</v>
      </c>
      <c r="AH14" s="75">
        <f t="shared" si="0"/>
        <v>4859</v>
      </c>
      <c r="AI14" s="63">
        <v>995</v>
      </c>
    </row>
    <row r="15" spans="1:36" x14ac:dyDescent="0.25">
      <c r="A15" s="20" t="s">
        <v>78</v>
      </c>
      <c r="B15" s="24">
        <v>7</v>
      </c>
      <c r="C15" s="24">
        <v>4287</v>
      </c>
      <c r="D15" s="22">
        <v>4294</v>
      </c>
      <c r="E15" s="21">
        <v>7</v>
      </c>
      <c r="F15" s="21">
        <v>2987</v>
      </c>
      <c r="G15" s="22">
        <v>2994</v>
      </c>
      <c r="H15" s="23">
        <v>3346</v>
      </c>
      <c r="I15" s="91">
        <v>3346</v>
      </c>
      <c r="J15" s="90">
        <v>0</v>
      </c>
      <c r="K15" s="24">
        <v>9</v>
      </c>
      <c r="L15" s="22">
        <v>9</v>
      </c>
      <c r="M15" s="27">
        <v>0</v>
      </c>
      <c r="N15" s="27">
        <v>2</v>
      </c>
      <c r="O15" s="22">
        <v>2</v>
      </c>
      <c r="P15" s="27">
        <v>0</v>
      </c>
      <c r="Q15" s="27">
        <v>2</v>
      </c>
      <c r="R15" s="22">
        <v>2</v>
      </c>
      <c r="S15" s="27">
        <v>0</v>
      </c>
      <c r="T15" s="27">
        <v>0</v>
      </c>
      <c r="U15" s="22">
        <v>0</v>
      </c>
      <c r="V15" s="27">
        <v>0</v>
      </c>
      <c r="W15" s="27">
        <v>3</v>
      </c>
      <c r="X15" s="22">
        <v>3</v>
      </c>
      <c r="Y15" s="27">
        <v>1</v>
      </c>
      <c r="Z15" s="27">
        <v>34</v>
      </c>
      <c r="AA15" s="22">
        <v>35</v>
      </c>
      <c r="AB15" s="27">
        <v>0</v>
      </c>
      <c r="AC15" s="27">
        <v>2</v>
      </c>
      <c r="AD15" s="22">
        <v>2</v>
      </c>
      <c r="AE15" s="27">
        <v>0</v>
      </c>
      <c r="AF15" s="27">
        <v>0</v>
      </c>
      <c r="AG15" s="22">
        <v>0</v>
      </c>
      <c r="AH15" s="75">
        <f t="shared" si="0"/>
        <v>10687</v>
      </c>
      <c r="AI15" s="63">
        <v>1668</v>
      </c>
    </row>
    <row r="16" spans="1:36" x14ac:dyDescent="0.25">
      <c r="A16" s="20" t="s">
        <v>79</v>
      </c>
      <c r="B16" s="24">
        <v>8</v>
      </c>
      <c r="C16" s="24">
        <v>5658</v>
      </c>
      <c r="D16" s="22">
        <v>5666</v>
      </c>
      <c r="E16" s="21">
        <v>7</v>
      </c>
      <c r="F16" s="21">
        <v>4630</v>
      </c>
      <c r="G16" s="22">
        <v>4637</v>
      </c>
      <c r="H16" s="23">
        <v>4355</v>
      </c>
      <c r="I16" s="91">
        <v>4355</v>
      </c>
      <c r="J16" s="90">
        <v>0</v>
      </c>
      <c r="K16" s="24">
        <v>5</v>
      </c>
      <c r="L16" s="22">
        <v>5</v>
      </c>
      <c r="M16" s="27">
        <v>0</v>
      </c>
      <c r="N16" s="27">
        <v>1</v>
      </c>
      <c r="O16" s="22">
        <v>1</v>
      </c>
      <c r="P16" s="27">
        <v>0</v>
      </c>
      <c r="Q16" s="27">
        <v>0</v>
      </c>
      <c r="R16" s="22">
        <v>0</v>
      </c>
      <c r="S16" s="27">
        <v>0</v>
      </c>
      <c r="T16" s="27">
        <v>0</v>
      </c>
      <c r="U16" s="22">
        <v>0</v>
      </c>
      <c r="V16" s="27">
        <v>0</v>
      </c>
      <c r="W16" s="27">
        <v>2</v>
      </c>
      <c r="X16" s="22">
        <v>2</v>
      </c>
      <c r="Y16" s="27">
        <v>1</v>
      </c>
      <c r="Z16" s="27">
        <v>65</v>
      </c>
      <c r="AA16" s="22">
        <v>66</v>
      </c>
      <c r="AB16" s="27">
        <v>0</v>
      </c>
      <c r="AC16" s="27">
        <v>2</v>
      </c>
      <c r="AD16" s="22">
        <v>2</v>
      </c>
      <c r="AE16" s="27">
        <v>0</v>
      </c>
      <c r="AF16" s="27">
        <v>1</v>
      </c>
      <c r="AG16" s="22">
        <v>1</v>
      </c>
      <c r="AH16" s="75">
        <f t="shared" si="0"/>
        <v>14735</v>
      </c>
      <c r="AI16" s="63">
        <v>2611</v>
      </c>
    </row>
    <row r="17" spans="1:35" x14ac:dyDescent="0.25">
      <c r="A17" s="20" t="s">
        <v>80</v>
      </c>
      <c r="B17" s="24">
        <v>2</v>
      </c>
      <c r="C17" s="24">
        <v>6113</v>
      </c>
      <c r="D17" s="22">
        <v>6115</v>
      </c>
      <c r="E17" s="21">
        <v>13</v>
      </c>
      <c r="F17" s="21">
        <v>6986</v>
      </c>
      <c r="G17" s="22">
        <v>6999</v>
      </c>
      <c r="H17" s="23">
        <v>4653</v>
      </c>
      <c r="I17" s="91">
        <v>4653</v>
      </c>
      <c r="J17" s="90">
        <v>1</v>
      </c>
      <c r="K17" s="24">
        <v>12</v>
      </c>
      <c r="L17" s="22">
        <v>13</v>
      </c>
      <c r="M17" s="27">
        <v>0</v>
      </c>
      <c r="N17" s="27">
        <v>0</v>
      </c>
      <c r="O17" s="22">
        <v>0</v>
      </c>
      <c r="P17" s="27">
        <v>0</v>
      </c>
      <c r="Q17" s="27">
        <v>1</v>
      </c>
      <c r="R17" s="22">
        <v>1</v>
      </c>
      <c r="S17" s="27">
        <v>0</v>
      </c>
      <c r="T17" s="27">
        <v>0</v>
      </c>
      <c r="U17" s="22">
        <v>0</v>
      </c>
      <c r="V17" s="27">
        <v>0</v>
      </c>
      <c r="W17" s="27">
        <v>2</v>
      </c>
      <c r="X17" s="22">
        <v>2</v>
      </c>
      <c r="Y17" s="27">
        <v>0</v>
      </c>
      <c r="Z17" s="27">
        <v>50</v>
      </c>
      <c r="AA17" s="22">
        <v>50</v>
      </c>
      <c r="AB17" s="27">
        <v>0</v>
      </c>
      <c r="AC17" s="27">
        <v>6</v>
      </c>
      <c r="AD17" s="22">
        <v>6</v>
      </c>
      <c r="AE17" s="27">
        <v>0</v>
      </c>
      <c r="AF17" s="27">
        <v>2</v>
      </c>
      <c r="AG17" s="22">
        <v>2</v>
      </c>
      <c r="AH17" s="75">
        <f t="shared" si="0"/>
        <v>17841</v>
      </c>
      <c r="AI17" s="63">
        <v>3748</v>
      </c>
    </row>
    <row r="18" spans="1:35" x14ac:dyDescent="0.25">
      <c r="A18" s="20" t="s">
        <v>81</v>
      </c>
      <c r="B18" s="24">
        <v>20</v>
      </c>
      <c r="C18" s="24">
        <v>10321</v>
      </c>
      <c r="D18" s="22">
        <v>10341</v>
      </c>
      <c r="E18" s="21">
        <v>24</v>
      </c>
      <c r="F18" s="21">
        <v>15355</v>
      </c>
      <c r="G18" s="22">
        <v>15379</v>
      </c>
      <c r="H18" s="23">
        <v>6821</v>
      </c>
      <c r="I18" s="91">
        <v>6821</v>
      </c>
      <c r="J18" s="90">
        <v>0</v>
      </c>
      <c r="K18" s="24">
        <v>14</v>
      </c>
      <c r="L18" s="22">
        <v>14</v>
      </c>
      <c r="M18" s="27">
        <v>0</v>
      </c>
      <c r="N18" s="27">
        <v>3</v>
      </c>
      <c r="O18" s="22">
        <v>3</v>
      </c>
      <c r="P18" s="27">
        <v>0</v>
      </c>
      <c r="Q18" s="27">
        <v>0</v>
      </c>
      <c r="R18" s="22">
        <v>0</v>
      </c>
      <c r="S18" s="27">
        <v>0</v>
      </c>
      <c r="T18" s="27">
        <v>1</v>
      </c>
      <c r="U18" s="22">
        <v>1</v>
      </c>
      <c r="V18" s="27">
        <v>0</v>
      </c>
      <c r="W18" s="27">
        <v>6</v>
      </c>
      <c r="X18" s="22">
        <v>6</v>
      </c>
      <c r="Y18" s="27">
        <v>0</v>
      </c>
      <c r="Z18" s="27">
        <v>57</v>
      </c>
      <c r="AA18" s="22">
        <v>57</v>
      </c>
      <c r="AB18" s="27">
        <v>0</v>
      </c>
      <c r="AC18" s="27">
        <v>6</v>
      </c>
      <c r="AD18" s="22">
        <v>6</v>
      </c>
      <c r="AE18" s="27">
        <v>0</v>
      </c>
      <c r="AF18" s="27">
        <v>1</v>
      </c>
      <c r="AG18" s="22">
        <v>1</v>
      </c>
      <c r="AH18" s="75">
        <f t="shared" si="0"/>
        <v>32629</v>
      </c>
      <c r="AI18" s="63">
        <v>6490</v>
      </c>
    </row>
    <row r="19" spans="1:35" x14ac:dyDescent="0.25">
      <c r="A19" s="20" t="s">
        <v>82</v>
      </c>
      <c r="B19" s="24">
        <v>30</v>
      </c>
      <c r="C19" s="24">
        <v>21033</v>
      </c>
      <c r="D19" s="22">
        <v>21063</v>
      </c>
      <c r="E19" s="21">
        <v>42</v>
      </c>
      <c r="F19" s="21">
        <v>24996</v>
      </c>
      <c r="G19" s="22">
        <v>25038</v>
      </c>
      <c r="H19" s="23">
        <v>11095</v>
      </c>
      <c r="I19" s="91">
        <v>11095</v>
      </c>
      <c r="J19" s="90">
        <v>0</v>
      </c>
      <c r="K19" s="24">
        <v>4</v>
      </c>
      <c r="L19" s="22">
        <v>4</v>
      </c>
      <c r="M19" s="27">
        <v>0</v>
      </c>
      <c r="N19" s="27">
        <v>0</v>
      </c>
      <c r="O19" s="22">
        <v>0</v>
      </c>
      <c r="P19" s="27">
        <v>0</v>
      </c>
      <c r="Q19" s="27">
        <v>1</v>
      </c>
      <c r="R19" s="22">
        <v>1</v>
      </c>
      <c r="S19" s="27">
        <v>0</v>
      </c>
      <c r="T19" s="27">
        <v>0</v>
      </c>
      <c r="U19" s="22">
        <v>0</v>
      </c>
      <c r="V19" s="27">
        <v>0</v>
      </c>
      <c r="W19" s="27">
        <v>6</v>
      </c>
      <c r="X19" s="22">
        <v>6</v>
      </c>
      <c r="Y19" s="27">
        <v>0</v>
      </c>
      <c r="Z19" s="27">
        <v>36</v>
      </c>
      <c r="AA19" s="22">
        <v>36</v>
      </c>
      <c r="AB19" s="27">
        <v>0</v>
      </c>
      <c r="AC19" s="27">
        <v>5</v>
      </c>
      <c r="AD19" s="22">
        <v>5</v>
      </c>
      <c r="AE19" s="27">
        <v>0</v>
      </c>
      <c r="AF19" s="27">
        <v>1</v>
      </c>
      <c r="AG19" s="22">
        <v>1</v>
      </c>
      <c r="AH19" s="75">
        <f t="shared" si="0"/>
        <v>57249</v>
      </c>
      <c r="AI19" s="63">
        <v>9523</v>
      </c>
    </row>
    <row r="20" spans="1:35" x14ac:dyDescent="0.25">
      <c r="A20" s="20" t="s">
        <v>83</v>
      </c>
      <c r="B20" s="24">
        <v>18</v>
      </c>
      <c r="C20" s="24">
        <v>18948</v>
      </c>
      <c r="D20" s="22">
        <v>18966</v>
      </c>
      <c r="E20" s="21">
        <v>34</v>
      </c>
      <c r="F20" s="21">
        <v>24537</v>
      </c>
      <c r="G20" s="22">
        <v>24571</v>
      </c>
      <c r="H20" s="23">
        <v>8712</v>
      </c>
      <c r="I20" s="91">
        <v>8712</v>
      </c>
      <c r="J20" s="90">
        <v>0</v>
      </c>
      <c r="K20" s="24">
        <v>9</v>
      </c>
      <c r="L20" s="22">
        <v>9</v>
      </c>
      <c r="M20" s="27">
        <v>0</v>
      </c>
      <c r="N20" s="27">
        <v>0</v>
      </c>
      <c r="O20" s="22">
        <v>0</v>
      </c>
      <c r="P20" s="27">
        <v>0</v>
      </c>
      <c r="Q20" s="27">
        <v>0</v>
      </c>
      <c r="R20" s="22">
        <v>0</v>
      </c>
      <c r="S20" s="27">
        <v>0</v>
      </c>
      <c r="T20" s="27">
        <v>0</v>
      </c>
      <c r="U20" s="22">
        <v>0</v>
      </c>
      <c r="V20" s="27">
        <v>0</v>
      </c>
      <c r="W20" s="27">
        <v>2</v>
      </c>
      <c r="X20" s="22">
        <v>2</v>
      </c>
      <c r="Y20" s="27">
        <v>0</v>
      </c>
      <c r="Z20" s="27">
        <v>16</v>
      </c>
      <c r="AA20" s="22">
        <v>16</v>
      </c>
      <c r="AB20" s="27">
        <v>0</v>
      </c>
      <c r="AC20" s="27">
        <v>7</v>
      </c>
      <c r="AD20" s="22">
        <v>7</v>
      </c>
      <c r="AE20" s="27">
        <v>0</v>
      </c>
      <c r="AF20" s="27">
        <v>3</v>
      </c>
      <c r="AG20" s="22">
        <v>3</v>
      </c>
      <c r="AH20" s="75">
        <f t="shared" si="0"/>
        <v>52286</v>
      </c>
      <c r="AI20" s="63">
        <v>8033</v>
      </c>
    </row>
    <row r="21" spans="1:35" x14ac:dyDescent="0.25">
      <c r="A21" s="17" t="s">
        <v>98</v>
      </c>
      <c r="B21" s="11">
        <v>5</v>
      </c>
      <c r="C21" s="11">
        <v>154</v>
      </c>
      <c r="D21" s="18">
        <v>159</v>
      </c>
      <c r="E21" s="11">
        <v>1</v>
      </c>
      <c r="F21" s="11">
        <v>97</v>
      </c>
      <c r="G21" s="18">
        <v>98</v>
      </c>
      <c r="H21" s="19">
        <v>158</v>
      </c>
      <c r="I21" s="79">
        <v>158</v>
      </c>
      <c r="J21" s="83">
        <v>0</v>
      </c>
      <c r="K21" s="11">
        <v>0</v>
      </c>
      <c r="L21" s="18">
        <v>0</v>
      </c>
      <c r="M21" s="11">
        <v>0</v>
      </c>
      <c r="N21" s="11">
        <v>0</v>
      </c>
      <c r="O21" s="18">
        <v>0</v>
      </c>
      <c r="P21" s="11">
        <v>0</v>
      </c>
      <c r="Q21" s="11">
        <v>0</v>
      </c>
      <c r="R21" s="18">
        <v>0</v>
      </c>
      <c r="S21" s="11">
        <v>0</v>
      </c>
      <c r="T21" s="11">
        <v>0</v>
      </c>
      <c r="U21" s="18">
        <v>0</v>
      </c>
      <c r="V21" s="11">
        <v>0</v>
      </c>
      <c r="W21" s="11">
        <v>0</v>
      </c>
      <c r="X21" s="18">
        <v>0</v>
      </c>
      <c r="Y21" s="11">
        <v>0</v>
      </c>
      <c r="Z21" s="11">
        <v>1</v>
      </c>
      <c r="AA21" s="18">
        <v>1</v>
      </c>
      <c r="AB21" s="11">
        <v>0</v>
      </c>
      <c r="AC21" s="11">
        <v>1</v>
      </c>
      <c r="AD21" s="18">
        <v>1</v>
      </c>
      <c r="AE21" s="11">
        <v>0</v>
      </c>
      <c r="AF21" s="11">
        <v>1</v>
      </c>
      <c r="AG21" s="18">
        <v>1</v>
      </c>
      <c r="AH21" s="45">
        <f t="shared" si="0"/>
        <v>418</v>
      </c>
      <c r="AI21" s="74">
        <v>59</v>
      </c>
    </row>
    <row r="22" spans="1:35" x14ac:dyDescent="0.25">
      <c r="A22" s="20" t="s">
        <v>76</v>
      </c>
      <c r="B22" s="24">
        <v>0</v>
      </c>
      <c r="C22" s="24">
        <v>1</v>
      </c>
      <c r="D22" s="22">
        <v>1</v>
      </c>
      <c r="E22" s="21">
        <v>0</v>
      </c>
      <c r="F22" s="21">
        <v>1</v>
      </c>
      <c r="G22" s="22">
        <v>1</v>
      </c>
      <c r="H22" s="23">
        <v>0</v>
      </c>
      <c r="I22" s="91">
        <v>0</v>
      </c>
      <c r="J22" s="90">
        <v>0</v>
      </c>
      <c r="K22" s="24">
        <v>0</v>
      </c>
      <c r="L22" s="22">
        <v>0</v>
      </c>
      <c r="M22" s="27">
        <v>0</v>
      </c>
      <c r="N22" s="27">
        <v>0</v>
      </c>
      <c r="O22" s="22">
        <v>0</v>
      </c>
      <c r="P22" s="27">
        <v>0</v>
      </c>
      <c r="Q22" s="27">
        <v>0</v>
      </c>
      <c r="R22" s="22">
        <v>0</v>
      </c>
      <c r="S22" s="27">
        <v>0</v>
      </c>
      <c r="T22" s="27">
        <v>0</v>
      </c>
      <c r="U22" s="22">
        <v>0</v>
      </c>
      <c r="V22" s="27">
        <v>0</v>
      </c>
      <c r="W22" s="27">
        <v>0</v>
      </c>
      <c r="X22" s="22">
        <v>0</v>
      </c>
      <c r="Y22" s="27">
        <v>0</v>
      </c>
      <c r="Z22" s="27">
        <v>0</v>
      </c>
      <c r="AA22" s="22">
        <v>0</v>
      </c>
      <c r="AB22" s="27">
        <v>0</v>
      </c>
      <c r="AC22" s="27">
        <v>0</v>
      </c>
      <c r="AD22" s="22">
        <v>0</v>
      </c>
      <c r="AE22" s="27">
        <v>0</v>
      </c>
      <c r="AF22" s="27">
        <v>0</v>
      </c>
      <c r="AG22" s="22">
        <v>0</v>
      </c>
      <c r="AH22" s="75">
        <f t="shared" si="0"/>
        <v>2</v>
      </c>
      <c r="AI22" s="63">
        <v>1</v>
      </c>
    </row>
    <row r="23" spans="1:35" x14ac:dyDescent="0.25">
      <c r="A23" s="20" t="s">
        <v>77</v>
      </c>
      <c r="B23" s="24">
        <v>0</v>
      </c>
      <c r="C23" s="24">
        <v>33</v>
      </c>
      <c r="D23" s="22">
        <v>33</v>
      </c>
      <c r="E23" s="21">
        <v>0</v>
      </c>
      <c r="F23" s="21">
        <v>16</v>
      </c>
      <c r="G23" s="22">
        <v>16</v>
      </c>
      <c r="H23" s="23">
        <v>25</v>
      </c>
      <c r="I23" s="91">
        <v>25</v>
      </c>
      <c r="J23" s="90">
        <v>0</v>
      </c>
      <c r="K23" s="24">
        <v>0</v>
      </c>
      <c r="L23" s="22">
        <v>0</v>
      </c>
      <c r="M23" s="27">
        <v>0</v>
      </c>
      <c r="N23" s="27">
        <v>0</v>
      </c>
      <c r="O23" s="22">
        <v>0</v>
      </c>
      <c r="P23" s="27">
        <v>0</v>
      </c>
      <c r="Q23" s="27">
        <v>0</v>
      </c>
      <c r="R23" s="22">
        <v>0</v>
      </c>
      <c r="S23" s="27">
        <v>0</v>
      </c>
      <c r="T23" s="27">
        <v>0</v>
      </c>
      <c r="U23" s="22">
        <v>0</v>
      </c>
      <c r="V23" s="27">
        <v>0</v>
      </c>
      <c r="W23" s="27">
        <v>0</v>
      </c>
      <c r="X23" s="22">
        <v>0</v>
      </c>
      <c r="Y23" s="27">
        <v>0</v>
      </c>
      <c r="Z23" s="27">
        <v>0</v>
      </c>
      <c r="AA23" s="22">
        <v>0</v>
      </c>
      <c r="AB23" s="27">
        <v>0</v>
      </c>
      <c r="AC23" s="27">
        <v>0</v>
      </c>
      <c r="AD23" s="22">
        <v>0</v>
      </c>
      <c r="AE23" s="27">
        <v>0</v>
      </c>
      <c r="AF23" s="27">
        <v>0</v>
      </c>
      <c r="AG23" s="22">
        <v>0</v>
      </c>
      <c r="AH23" s="75">
        <f t="shared" si="0"/>
        <v>74</v>
      </c>
      <c r="AI23" s="63">
        <v>12</v>
      </c>
    </row>
    <row r="24" spans="1:35" x14ac:dyDescent="0.25">
      <c r="A24" s="20" t="s">
        <v>78</v>
      </c>
      <c r="B24" s="24">
        <v>0</v>
      </c>
      <c r="C24" s="24">
        <v>27</v>
      </c>
      <c r="D24" s="22">
        <v>27</v>
      </c>
      <c r="E24" s="21">
        <v>1</v>
      </c>
      <c r="F24" s="21">
        <v>4</v>
      </c>
      <c r="G24" s="22">
        <v>5</v>
      </c>
      <c r="H24" s="23">
        <v>24</v>
      </c>
      <c r="I24" s="91">
        <v>24</v>
      </c>
      <c r="J24" s="90">
        <v>0</v>
      </c>
      <c r="K24" s="24">
        <v>0</v>
      </c>
      <c r="L24" s="22">
        <v>0</v>
      </c>
      <c r="M24" s="27">
        <v>0</v>
      </c>
      <c r="N24" s="27">
        <v>0</v>
      </c>
      <c r="O24" s="22">
        <v>0</v>
      </c>
      <c r="P24" s="27">
        <v>0</v>
      </c>
      <c r="Q24" s="27">
        <v>0</v>
      </c>
      <c r="R24" s="22">
        <v>0</v>
      </c>
      <c r="S24" s="27">
        <v>0</v>
      </c>
      <c r="T24" s="27">
        <v>0</v>
      </c>
      <c r="U24" s="22">
        <v>0</v>
      </c>
      <c r="V24" s="27">
        <v>0</v>
      </c>
      <c r="W24" s="27">
        <v>0</v>
      </c>
      <c r="X24" s="22">
        <v>0</v>
      </c>
      <c r="Y24" s="27">
        <v>0</v>
      </c>
      <c r="Z24" s="27">
        <v>1</v>
      </c>
      <c r="AA24" s="22">
        <v>1</v>
      </c>
      <c r="AB24" s="27">
        <v>0</v>
      </c>
      <c r="AC24" s="27">
        <v>0</v>
      </c>
      <c r="AD24" s="22">
        <v>0</v>
      </c>
      <c r="AE24" s="27">
        <v>0</v>
      </c>
      <c r="AF24" s="27">
        <v>0</v>
      </c>
      <c r="AG24" s="22">
        <v>0</v>
      </c>
      <c r="AH24" s="75">
        <f t="shared" si="0"/>
        <v>57</v>
      </c>
      <c r="AI24" s="63">
        <v>2</v>
      </c>
    </row>
    <row r="25" spans="1:35" x14ac:dyDescent="0.25">
      <c r="A25" s="20" t="s">
        <v>79</v>
      </c>
      <c r="B25" s="24">
        <v>0</v>
      </c>
      <c r="C25" s="24">
        <v>23</v>
      </c>
      <c r="D25" s="22">
        <v>23</v>
      </c>
      <c r="E25" s="21">
        <v>0</v>
      </c>
      <c r="F25" s="21">
        <v>10</v>
      </c>
      <c r="G25" s="22">
        <v>10</v>
      </c>
      <c r="H25" s="23">
        <v>30</v>
      </c>
      <c r="I25" s="91">
        <v>30</v>
      </c>
      <c r="J25" s="90">
        <v>0</v>
      </c>
      <c r="K25" s="24">
        <v>0</v>
      </c>
      <c r="L25" s="22">
        <v>0</v>
      </c>
      <c r="M25" s="27">
        <v>0</v>
      </c>
      <c r="N25" s="27">
        <v>0</v>
      </c>
      <c r="O25" s="22">
        <v>0</v>
      </c>
      <c r="P25" s="27">
        <v>0</v>
      </c>
      <c r="Q25" s="27">
        <v>0</v>
      </c>
      <c r="R25" s="22">
        <v>0</v>
      </c>
      <c r="S25" s="27">
        <v>0</v>
      </c>
      <c r="T25" s="27">
        <v>0</v>
      </c>
      <c r="U25" s="22">
        <v>0</v>
      </c>
      <c r="V25" s="27">
        <v>0</v>
      </c>
      <c r="W25" s="27">
        <v>0</v>
      </c>
      <c r="X25" s="22">
        <v>0</v>
      </c>
      <c r="Y25" s="27">
        <v>0</v>
      </c>
      <c r="Z25" s="27">
        <v>0</v>
      </c>
      <c r="AA25" s="22">
        <v>0</v>
      </c>
      <c r="AB25" s="27">
        <v>0</v>
      </c>
      <c r="AC25" s="27">
        <v>0</v>
      </c>
      <c r="AD25" s="22">
        <v>0</v>
      </c>
      <c r="AE25" s="27">
        <v>0</v>
      </c>
      <c r="AF25" s="27">
        <v>0</v>
      </c>
      <c r="AG25" s="22">
        <v>0</v>
      </c>
      <c r="AH25" s="75">
        <f t="shared" si="0"/>
        <v>63</v>
      </c>
      <c r="AI25" s="63">
        <v>15</v>
      </c>
    </row>
    <row r="26" spans="1:35" x14ac:dyDescent="0.25">
      <c r="A26" s="20" t="s">
        <v>80</v>
      </c>
      <c r="B26" s="24">
        <v>0</v>
      </c>
      <c r="C26" s="24">
        <v>9</v>
      </c>
      <c r="D26" s="22">
        <v>9</v>
      </c>
      <c r="E26" s="21">
        <v>0</v>
      </c>
      <c r="F26" s="21">
        <v>6</v>
      </c>
      <c r="G26" s="22">
        <v>6</v>
      </c>
      <c r="H26" s="23">
        <v>24</v>
      </c>
      <c r="I26" s="91">
        <v>24</v>
      </c>
      <c r="J26" s="90">
        <v>0</v>
      </c>
      <c r="K26" s="24">
        <v>0</v>
      </c>
      <c r="L26" s="22">
        <v>0</v>
      </c>
      <c r="M26" s="27">
        <v>0</v>
      </c>
      <c r="N26" s="27">
        <v>0</v>
      </c>
      <c r="O26" s="22">
        <v>0</v>
      </c>
      <c r="P26" s="27">
        <v>0</v>
      </c>
      <c r="Q26" s="27">
        <v>0</v>
      </c>
      <c r="R26" s="22">
        <v>0</v>
      </c>
      <c r="S26" s="27">
        <v>0</v>
      </c>
      <c r="T26" s="27">
        <v>0</v>
      </c>
      <c r="U26" s="22">
        <v>0</v>
      </c>
      <c r="V26" s="27">
        <v>0</v>
      </c>
      <c r="W26" s="27">
        <v>0</v>
      </c>
      <c r="X26" s="22">
        <v>0</v>
      </c>
      <c r="Y26" s="27">
        <v>0</v>
      </c>
      <c r="Z26" s="27">
        <v>0</v>
      </c>
      <c r="AA26" s="22">
        <v>0</v>
      </c>
      <c r="AB26" s="27">
        <v>0</v>
      </c>
      <c r="AC26" s="27">
        <v>0</v>
      </c>
      <c r="AD26" s="22">
        <v>0</v>
      </c>
      <c r="AE26" s="27">
        <v>0</v>
      </c>
      <c r="AF26" s="27">
        <v>0</v>
      </c>
      <c r="AG26" s="22">
        <v>0</v>
      </c>
      <c r="AH26" s="75">
        <f t="shared" si="0"/>
        <v>39</v>
      </c>
      <c r="AI26" s="63">
        <v>5</v>
      </c>
    </row>
    <row r="27" spans="1:35" x14ac:dyDescent="0.25">
      <c r="A27" s="20" t="s">
        <v>81</v>
      </c>
      <c r="B27" s="24">
        <v>1</v>
      </c>
      <c r="C27" s="24">
        <v>19</v>
      </c>
      <c r="D27" s="22">
        <v>20</v>
      </c>
      <c r="E27" s="21">
        <v>0</v>
      </c>
      <c r="F27" s="21">
        <v>22</v>
      </c>
      <c r="G27" s="22">
        <v>22</v>
      </c>
      <c r="H27" s="23">
        <v>22</v>
      </c>
      <c r="I27" s="91">
        <v>22</v>
      </c>
      <c r="J27" s="90">
        <v>0</v>
      </c>
      <c r="K27" s="24">
        <v>0</v>
      </c>
      <c r="L27" s="22">
        <v>0</v>
      </c>
      <c r="M27" s="27">
        <v>0</v>
      </c>
      <c r="N27" s="27">
        <v>0</v>
      </c>
      <c r="O27" s="22">
        <v>0</v>
      </c>
      <c r="P27" s="27">
        <v>0</v>
      </c>
      <c r="Q27" s="27">
        <v>0</v>
      </c>
      <c r="R27" s="22">
        <v>0</v>
      </c>
      <c r="S27" s="27">
        <v>0</v>
      </c>
      <c r="T27" s="27">
        <v>0</v>
      </c>
      <c r="U27" s="22">
        <v>0</v>
      </c>
      <c r="V27" s="27">
        <v>0</v>
      </c>
      <c r="W27" s="27">
        <v>0</v>
      </c>
      <c r="X27" s="22">
        <v>0</v>
      </c>
      <c r="Y27" s="27">
        <v>0</v>
      </c>
      <c r="Z27" s="27">
        <v>0</v>
      </c>
      <c r="AA27" s="22">
        <v>0</v>
      </c>
      <c r="AB27" s="27">
        <v>0</v>
      </c>
      <c r="AC27" s="27">
        <v>1</v>
      </c>
      <c r="AD27" s="22">
        <v>1</v>
      </c>
      <c r="AE27" s="27">
        <v>0</v>
      </c>
      <c r="AF27" s="27">
        <v>0</v>
      </c>
      <c r="AG27" s="22">
        <v>0</v>
      </c>
      <c r="AH27" s="75">
        <f t="shared" si="0"/>
        <v>65</v>
      </c>
      <c r="AI27" s="63">
        <v>11</v>
      </c>
    </row>
    <row r="28" spans="1:35" x14ac:dyDescent="0.25">
      <c r="A28" s="20" t="s">
        <v>82</v>
      </c>
      <c r="B28" s="24">
        <v>3</v>
      </c>
      <c r="C28" s="24">
        <v>20</v>
      </c>
      <c r="D28" s="22">
        <v>23</v>
      </c>
      <c r="E28" s="21">
        <v>0</v>
      </c>
      <c r="F28" s="21">
        <v>21</v>
      </c>
      <c r="G28" s="22">
        <v>21</v>
      </c>
      <c r="H28" s="23">
        <v>20</v>
      </c>
      <c r="I28" s="91">
        <v>20</v>
      </c>
      <c r="J28" s="90">
        <v>0</v>
      </c>
      <c r="K28" s="24">
        <v>0</v>
      </c>
      <c r="L28" s="22">
        <v>0</v>
      </c>
      <c r="M28" s="27">
        <v>0</v>
      </c>
      <c r="N28" s="27">
        <v>0</v>
      </c>
      <c r="O28" s="22">
        <v>0</v>
      </c>
      <c r="P28" s="27">
        <v>0</v>
      </c>
      <c r="Q28" s="27">
        <v>0</v>
      </c>
      <c r="R28" s="22">
        <v>0</v>
      </c>
      <c r="S28" s="27">
        <v>0</v>
      </c>
      <c r="T28" s="27">
        <v>0</v>
      </c>
      <c r="U28" s="22">
        <v>0</v>
      </c>
      <c r="V28" s="27">
        <v>0</v>
      </c>
      <c r="W28" s="27">
        <v>0</v>
      </c>
      <c r="X28" s="22">
        <v>0</v>
      </c>
      <c r="Y28" s="27">
        <v>0</v>
      </c>
      <c r="Z28" s="27">
        <v>0</v>
      </c>
      <c r="AA28" s="22">
        <v>0</v>
      </c>
      <c r="AB28" s="27">
        <v>0</v>
      </c>
      <c r="AC28" s="27">
        <v>0</v>
      </c>
      <c r="AD28" s="22">
        <v>0</v>
      </c>
      <c r="AE28" s="27">
        <v>0</v>
      </c>
      <c r="AF28" s="27">
        <v>0</v>
      </c>
      <c r="AG28" s="22">
        <v>0</v>
      </c>
      <c r="AH28" s="75">
        <f t="shared" si="0"/>
        <v>64</v>
      </c>
      <c r="AI28" s="63">
        <v>7</v>
      </c>
    </row>
    <row r="29" spans="1:35" x14ac:dyDescent="0.25">
      <c r="A29" s="20" t="s">
        <v>83</v>
      </c>
      <c r="B29" s="24">
        <v>1</v>
      </c>
      <c r="C29" s="24">
        <v>22</v>
      </c>
      <c r="D29" s="22">
        <v>23</v>
      </c>
      <c r="E29" s="21">
        <v>0</v>
      </c>
      <c r="F29" s="21">
        <v>17</v>
      </c>
      <c r="G29" s="22">
        <v>17</v>
      </c>
      <c r="H29" s="23">
        <v>13</v>
      </c>
      <c r="I29" s="91">
        <v>13</v>
      </c>
      <c r="J29" s="90">
        <v>0</v>
      </c>
      <c r="K29" s="24">
        <v>0</v>
      </c>
      <c r="L29" s="22">
        <v>0</v>
      </c>
      <c r="M29" s="27">
        <v>0</v>
      </c>
      <c r="N29" s="27">
        <v>0</v>
      </c>
      <c r="O29" s="22">
        <v>0</v>
      </c>
      <c r="P29" s="27">
        <v>0</v>
      </c>
      <c r="Q29" s="27">
        <v>0</v>
      </c>
      <c r="R29" s="22">
        <v>0</v>
      </c>
      <c r="S29" s="27">
        <v>0</v>
      </c>
      <c r="T29" s="27">
        <v>0</v>
      </c>
      <c r="U29" s="22">
        <v>0</v>
      </c>
      <c r="V29" s="27">
        <v>0</v>
      </c>
      <c r="W29" s="27">
        <v>0</v>
      </c>
      <c r="X29" s="22">
        <v>0</v>
      </c>
      <c r="Y29" s="27">
        <v>0</v>
      </c>
      <c r="Z29" s="27">
        <v>0</v>
      </c>
      <c r="AA29" s="22">
        <v>0</v>
      </c>
      <c r="AB29" s="27">
        <v>0</v>
      </c>
      <c r="AC29" s="27">
        <v>0</v>
      </c>
      <c r="AD29" s="22">
        <v>0</v>
      </c>
      <c r="AE29" s="27">
        <v>0</v>
      </c>
      <c r="AF29" s="27">
        <v>1</v>
      </c>
      <c r="AG29" s="22">
        <v>1</v>
      </c>
      <c r="AH29" s="75">
        <f t="shared" si="0"/>
        <v>54</v>
      </c>
      <c r="AI29" s="63">
        <v>6</v>
      </c>
    </row>
    <row r="30" spans="1:35" x14ac:dyDescent="0.25">
      <c r="A30" s="17" t="s">
        <v>94</v>
      </c>
      <c r="B30" s="11">
        <v>0</v>
      </c>
      <c r="C30" s="11">
        <v>420</v>
      </c>
      <c r="D30" s="18">
        <v>420</v>
      </c>
      <c r="E30" s="11">
        <v>2</v>
      </c>
      <c r="F30" s="11">
        <v>196</v>
      </c>
      <c r="G30" s="18">
        <v>198</v>
      </c>
      <c r="H30" s="19">
        <v>256</v>
      </c>
      <c r="I30" s="79">
        <v>256</v>
      </c>
      <c r="J30" s="83">
        <v>0</v>
      </c>
      <c r="K30" s="11">
        <v>0</v>
      </c>
      <c r="L30" s="18">
        <v>0</v>
      </c>
      <c r="M30" s="11">
        <v>0</v>
      </c>
      <c r="N30" s="11">
        <v>0</v>
      </c>
      <c r="O30" s="18">
        <v>0</v>
      </c>
      <c r="P30" s="11">
        <v>0</v>
      </c>
      <c r="Q30" s="11">
        <v>0</v>
      </c>
      <c r="R30" s="18">
        <v>0</v>
      </c>
      <c r="S30" s="11">
        <v>0</v>
      </c>
      <c r="T30" s="11">
        <v>0</v>
      </c>
      <c r="U30" s="18">
        <v>0</v>
      </c>
      <c r="V30" s="11">
        <v>0</v>
      </c>
      <c r="W30" s="11">
        <v>1</v>
      </c>
      <c r="X30" s="18">
        <v>1</v>
      </c>
      <c r="Y30" s="11">
        <v>0</v>
      </c>
      <c r="Z30" s="11">
        <v>2</v>
      </c>
      <c r="AA30" s="18">
        <v>2</v>
      </c>
      <c r="AB30" s="11">
        <v>0</v>
      </c>
      <c r="AC30" s="11">
        <v>0</v>
      </c>
      <c r="AD30" s="18">
        <v>0</v>
      </c>
      <c r="AE30" s="11">
        <v>0</v>
      </c>
      <c r="AF30" s="11">
        <v>0</v>
      </c>
      <c r="AG30" s="18">
        <v>0</v>
      </c>
      <c r="AH30" s="45">
        <f t="shared" si="0"/>
        <v>877</v>
      </c>
      <c r="AI30" s="74">
        <v>107</v>
      </c>
    </row>
    <row r="31" spans="1:35" x14ac:dyDescent="0.25">
      <c r="A31" s="20" t="s">
        <v>76</v>
      </c>
      <c r="B31" s="24">
        <v>0</v>
      </c>
      <c r="C31" s="24">
        <v>0</v>
      </c>
      <c r="D31" s="22">
        <v>0</v>
      </c>
      <c r="E31" s="21">
        <v>0</v>
      </c>
      <c r="F31" s="21">
        <v>0</v>
      </c>
      <c r="G31" s="22">
        <v>0</v>
      </c>
      <c r="H31" s="23">
        <v>1</v>
      </c>
      <c r="I31" s="91">
        <v>1</v>
      </c>
      <c r="J31" s="90">
        <v>0</v>
      </c>
      <c r="K31" s="24">
        <v>0</v>
      </c>
      <c r="L31" s="22">
        <v>0</v>
      </c>
      <c r="M31" s="27">
        <v>0</v>
      </c>
      <c r="N31" s="27">
        <v>0</v>
      </c>
      <c r="O31" s="22">
        <v>0</v>
      </c>
      <c r="P31" s="27">
        <v>0</v>
      </c>
      <c r="Q31" s="27">
        <v>0</v>
      </c>
      <c r="R31" s="22">
        <v>0</v>
      </c>
      <c r="S31" s="27">
        <v>0</v>
      </c>
      <c r="T31" s="27">
        <v>0</v>
      </c>
      <c r="U31" s="22">
        <v>0</v>
      </c>
      <c r="V31" s="27">
        <v>0</v>
      </c>
      <c r="W31" s="27">
        <v>0</v>
      </c>
      <c r="X31" s="22">
        <v>0</v>
      </c>
      <c r="Y31" s="27">
        <v>0</v>
      </c>
      <c r="Z31" s="27">
        <v>0</v>
      </c>
      <c r="AA31" s="22">
        <v>0</v>
      </c>
      <c r="AB31" s="27">
        <v>0</v>
      </c>
      <c r="AC31" s="27">
        <v>0</v>
      </c>
      <c r="AD31" s="22">
        <v>0</v>
      </c>
      <c r="AE31" s="27">
        <v>0</v>
      </c>
      <c r="AF31" s="27">
        <v>0</v>
      </c>
      <c r="AG31" s="22">
        <v>0</v>
      </c>
      <c r="AH31" s="75">
        <f t="shared" si="0"/>
        <v>1</v>
      </c>
      <c r="AI31" s="63">
        <v>0</v>
      </c>
    </row>
    <row r="32" spans="1:35" x14ac:dyDescent="0.25">
      <c r="A32" s="20" t="s">
        <v>77</v>
      </c>
      <c r="B32" s="24">
        <v>0</v>
      </c>
      <c r="C32" s="24">
        <v>65</v>
      </c>
      <c r="D32" s="22">
        <v>65</v>
      </c>
      <c r="E32" s="21">
        <v>0</v>
      </c>
      <c r="F32" s="21">
        <v>19</v>
      </c>
      <c r="G32" s="22">
        <v>19</v>
      </c>
      <c r="H32" s="23">
        <v>52</v>
      </c>
      <c r="I32" s="91">
        <v>52</v>
      </c>
      <c r="J32" s="90">
        <v>0</v>
      </c>
      <c r="K32" s="24">
        <v>0</v>
      </c>
      <c r="L32" s="22">
        <v>0</v>
      </c>
      <c r="M32" s="27">
        <v>0</v>
      </c>
      <c r="N32" s="27">
        <v>0</v>
      </c>
      <c r="O32" s="22">
        <v>0</v>
      </c>
      <c r="P32" s="27">
        <v>0</v>
      </c>
      <c r="Q32" s="27">
        <v>0</v>
      </c>
      <c r="R32" s="22">
        <v>0</v>
      </c>
      <c r="S32" s="27">
        <v>0</v>
      </c>
      <c r="T32" s="27">
        <v>0</v>
      </c>
      <c r="U32" s="22">
        <v>0</v>
      </c>
      <c r="V32" s="27">
        <v>0</v>
      </c>
      <c r="W32" s="27">
        <v>0</v>
      </c>
      <c r="X32" s="22">
        <v>0</v>
      </c>
      <c r="Y32" s="27">
        <v>0</v>
      </c>
      <c r="Z32" s="27">
        <v>0</v>
      </c>
      <c r="AA32" s="22">
        <v>0</v>
      </c>
      <c r="AB32" s="27">
        <v>0</v>
      </c>
      <c r="AC32" s="27">
        <v>0</v>
      </c>
      <c r="AD32" s="22">
        <v>0</v>
      </c>
      <c r="AE32" s="27">
        <v>0</v>
      </c>
      <c r="AF32" s="27">
        <v>0</v>
      </c>
      <c r="AG32" s="22">
        <v>0</v>
      </c>
      <c r="AH32" s="75">
        <f t="shared" si="0"/>
        <v>136</v>
      </c>
      <c r="AI32" s="63">
        <v>6</v>
      </c>
    </row>
    <row r="33" spans="1:35" x14ac:dyDescent="0.25">
      <c r="A33" s="20" t="s">
        <v>78</v>
      </c>
      <c r="B33" s="24">
        <v>0</v>
      </c>
      <c r="C33" s="24">
        <v>92</v>
      </c>
      <c r="D33" s="22">
        <v>92</v>
      </c>
      <c r="E33" s="21">
        <v>0</v>
      </c>
      <c r="F33" s="21">
        <v>11</v>
      </c>
      <c r="G33" s="22">
        <v>11</v>
      </c>
      <c r="H33" s="23">
        <v>46</v>
      </c>
      <c r="I33" s="91">
        <v>46</v>
      </c>
      <c r="J33" s="90">
        <v>0</v>
      </c>
      <c r="K33" s="24">
        <v>0</v>
      </c>
      <c r="L33" s="22">
        <v>0</v>
      </c>
      <c r="M33" s="27">
        <v>0</v>
      </c>
      <c r="N33" s="27">
        <v>0</v>
      </c>
      <c r="O33" s="22">
        <v>0</v>
      </c>
      <c r="P33" s="27">
        <v>0</v>
      </c>
      <c r="Q33" s="27">
        <v>0</v>
      </c>
      <c r="R33" s="22">
        <v>0</v>
      </c>
      <c r="S33" s="27">
        <v>0</v>
      </c>
      <c r="T33" s="27">
        <v>0</v>
      </c>
      <c r="U33" s="22">
        <v>0</v>
      </c>
      <c r="V33" s="27">
        <v>0</v>
      </c>
      <c r="W33" s="27">
        <v>0</v>
      </c>
      <c r="X33" s="22">
        <v>0</v>
      </c>
      <c r="Y33" s="27">
        <v>0</v>
      </c>
      <c r="Z33" s="27">
        <v>1</v>
      </c>
      <c r="AA33" s="22">
        <v>1</v>
      </c>
      <c r="AB33" s="27">
        <v>0</v>
      </c>
      <c r="AC33" s="27">
        <v>0</v>
      </c>
      <c r="AD33" s="22">
        <v>0</v>
      </c>
      <c r="AE33" s="27">
        <v>0</v>
      </c>
      <c r="AF33" s="27">
        <v>0</v>
      </c>
      <c r="AG33" s="22">
        <v>0</v>
      </c>
      <c r="AH33" s="75">
        <f t="shared" si="0"/>
        <v>150</v>
      </c>
      <c r="AI33" s="63">
        <v>15</v>
      </c>
    </row>
    <row r="34" spans="1:35" x14ac:dyDescent="0.25">
      <c r="A34" s="20" t="s">
        <v>79</v>
      </c>
      <c r="B34" s="24">
        <v>0</v>
      </c>
      <c r="C34" s="24">
        <v>53</v>
      </c>
      <c r="D34" s="22">
        <v>53</v>
      </c>
      <c r="E34" s="21">
        <v>0</v>
      </c>
      <c r="F34" s="21">
        <v>12</v>
      </c>
      <c r="G34" s="22">
        <v>12</v>
      </c>
      <c r="H34" s="23">
        <v>36</v>
      </c>
      <c r="I34" s="91">
        <v>36</v>
      </c>
      <c r="J34" s="90">
        <v>0</v>
      </c>
      <c r="K34" s="24">
        <v>0</v>
      </c>
      <c r="L34" s="22">
        <v>0</v>
      </c>
      <c r="M34" s="27">
        <v>0</v>
      </c>
      <c r="N34" s="27">
        <v>0</v>
      </c>
      <c r="O34" s="22">
        <v>0</v>
      </c>
      <c r="P34" s="27">
        <v>0</v>
      </c>
      <c r="Q34" s="27">
        <v>0</v>
      </c>
      <c r="R34" s="22">
        <v>0</v>
      </c>
      <c r="S34" s="27">
        <v>0</v>
      </c>
      <c r="T34" s="27">
        <v>0</v>
      </c>
      <c r="U34" s="22">
        <v>0</v>
      </c>
      <c r="V34" s="27">
        <v>0</v>
      </c>
      <c r="W34" s="27">
        <v>0</v>
      </c>
      <c r="X34" s="22">
        <v>0</v>
      </c>
      <c r="Y34" s="27">
        <v>0</v>
      </c>
      <c r="Z34" s="27">
        <v>0</v>
      </c>
      <c r="AA34" s="22">
        <v>0</v>
      </c>
      <c r="AB34" s="27">
        <v>0</v>
      </c>
      <c r="AC34" s="27">
        <v>0</v>
      </c>
      <c r="AD34" s="22">
        <v>0</v>
      </c>
      <c r="AE34" s="27">
        <v>0</v>
      </c>
      <c r="AF34" s="27">
        <v>0</v>
      </c>
      <c r="AG34" s="22">
        <v>0</v>
      </c>
      <c r="AH34" s="75">
        <f t="shared" si="0"/>
        <v>101</v>
      </c>
      <c r="AI34" s="63">
        <v>12</v>
      </c>
    </row>
    <row r="35" spans="1:35" x14ac:dyDescent="0.25">
      <c r="A35" s="20" t="s">
        <v>80</v>
      </c>
      <c r="B35" s="24">
        <v>0</v>
      </c>
      <c r="C35" s="24">
        <v>34</v>
      </c>
      <c r="D35" s="22">
        <v>34</v>
      </c>
      <c r="E35" s="21">
        <v>0</v>
      </c>
      <c r="F35" s="21">
        <v>18</v>
      </c>
      <c r="G35" s="22">
        <v>18</v>
      </c>
      <c r="H35" s="23">
        <v>27</v>
      </c>
      <c r="I35" s="91">
        <v>27</v>
      </c>
      <c r="J35" s="90">
        <v>0</v>
      </c>
      <c r="K35" s="24">
        <v>0</v>
      </c>
      <c r="L35" s="22">
        <v>0</v>
      </c>
      <c r="M35" s="27">
        <v>0</v>
      </c>
      <c r="N35" s="27">
        <v>0</v>
      </c>
      <c r="O35" s="22">
        <v>0</v>
      </c>
      <c r="P35" s="27">
        <v>0</v>
      </c>
      <c r="Q35" s="27">
        <v>0</v>
      </c>
      <c r="R35" s="22">
        <v>0</v>
      </c>
      <c r="S35" s="27">
        <v>0</v>
      </c>
      <c r="T35" s="27">
        <v>0</v>
      </c>
      <c r="U35" s="22">
        <v>0</v>
      </c>
      <c r="V35" s="27">
        <v>0</v>
      </c>
      <c r="W35" s="27">
        <v>1</v>
      </c>
      <c r="X35" s="22">
        <v>1</v>
      </c>
      <c r="Y35" s="27">
        <v>0</v>
      </c>
      <c r="Z35" s="27">
        <v>0</v>
      </c>
      <c r="AA35" s="22">
        <v>0</v>
      </c>
      <c r="AB35" s="27">
        <v>0</v>
      </c>
      <c r="AC35" s="27">
        <v>0</v>
      </c>
      <c r="AD35" s="22">
        <v>0</v>
      </c>
      <c r="AE35" s="27">
        <v>0</v>
      </c>
      <c r="AF35" s="27">
        <v>0</v>
      </c>
      <c r="AG35" s="22">
        <v>0</v>
      </c>
      <c r="AH35" s="75">
        <f t="shared" si="0"/>
        <v>80</v>
      </c>
      <c r="AI35" s="63">
        <v>12</v>
      </c>
    </row>
    <row r="36" spans="1:35" x14ac:dyDescent="0.25">
      <c r="A36" s="20" t="s">
        <v>81</v>
      </c>
      <c r="B36" s="24">
        <v>0</v>
      </c>
      <c r="C36" s="24">
        <v>42</v>
      </c>
      <c r="D36" s="22">
        <v>42</v>
      </c>
      <c r="E36" s="21">
        <v>1</v>
      </c>
      <c r="F36" s="21">
        <v>32</v>
      </c>
      <c r="G36" s="22">
        <v>33</v>
      </c>
      <c r="H36" s="23">
        <v>28</v>
      </c>
      <c r="I36" s="91">
        <v>28</v>
      </c>
      <c r="J36" s="90">
        <v>0</v>
      </c>
      <c r="K36" s="24">
        <v>0</v>
      </c>
      <c r="L36" s="22">
        <v>0</v>
      </c>
      <c r="M36" s="27">
        <v>0</v>
      </c>
      <c r="N36" s="27">
        <v>0</v>
      </c>
      <c r="O36" s="22">
        <v>0</v>
      </c>
      <c r="P36" s="27">
        <v>0</v>
      </c>
      <c r="Q36" s="27">
        <v>0</v>
      </c>
      <c r="R36" s="22">
        <v>0</v>
      </c>
      <c r="S36" s="27">
        <v>0</v>
      </c>
      <c r="T36" s="27">
        <v>0</v>
      </c>
      <c r="U36" s="22">
        <v>0</v>
      </c>
      <c r="V36" s="27">
        <v>0</v>
      </c>
      <c r="W36" s="27">
        <v>0</v>
      </c>
      <c r="X36" s="22">
        <v>0</v>
      </c>
      <c r="Y36" s="27">
        <v>0</v>
      </c>
      <c r="Z36" s="27">
        <v>0</v>
      </c>
      <c r="AA36" s="22">
        <v>0</v>
      </c>
      <c r="AB36" s="27">
        <v>0</v>
      </c>
      <c r="AC36" s="27">
        <v>0</v>
      </c>
      <c r="AD36" s="22">
        <v>0</v>
      </c>
      <c r="AE36" s="27">
        <v>0</v>
      </c>
      <c r="AF36" s="27">
        <v>0</v>
      </c>
      <c r="AG36" s="22">
        <v>0</v>
      </c>
      <c r="AH36" s="75">
        <f t="shared" si="0"/>
        <v>103</v>
      </c>
      <c r="AI36" s="63">
        <v>15</v>
      </c>
    </row>
    <row r="37" spans="1:35" x14ac:dyDescent="0.25">
      <c r="A37" s="20" t="s">
        <v>82</v>
      </c>
      <c r="B37" s="24">
        <v>0</v>
      </c>
      <c r="C37" s="24">
        <v>61</v>
      </c>
      <c r="D37" s="22">
        <v>61</v>
      </c>
      <c r="E37" s="21">
        <v>1</v>
      </c>
      <c r="F37" s="21">
        <v>46</v>
      </c>
      <c r="G37" s="22">
        <v>47</v>
      </c>
      <c r="H37" s="23">
        <v>34</v>
      </c>
      <c r="I37" s="91">
        <v>34</v>
      </c>
      <c r="J37" s="90">
        <v>0</v>
      </c>
      <c r="K37" s="24">
        <v>0</v>
      </c>
      <c r="L37" s="22">
        <v>0</v>
      </c>
      <c r="M37" s="27">
        <v>0</v>
      </c>
      <c r="N37" s="27">
        <v>0</v>
      </c>
      <c r="O37" s="22">
        <v>0</v>
      </c>
      <c r="P37" s="27">
        <v>0</v>
      </c>
      <c r="Q37" s="27">
        <v>0</v>
      </c>
      <c r="R37" s="22">
        <v>0</v>
      </c>
      <c r="S37" s="27">
        <v>0</v>
      </c>
      <c r="T37" s="27">
        <v>0</v>
      </c>
      <c r="U37" s="22">
        <v>0</v>
      </c>
      <c r="V37" s="27">
        <v>0</v>
      </c>
      <c r="W37" s="27">
        <v>0</v>
      </c>
      <c r="X37" s="22">
        <v>0</v>
      </c>
      <c r="Y37" s="27">
        <v>0</v>
      </c>
      <c r="Z37" s="27">
        <v>1</v>
      </c>
      <c r="AA37" s="22">
        <v>1</v>
      </c>
      <c r="AB37" s="27">
        <v>0</v>
      </c>
      <c r="AC37" s="27">
        <v>0</v>
      </c>
      <c r="AD37" s="22">
        <v>0</v>
      </c>
      <c r="AE37" s="27">
        <v>0</v>
      </c>
      <c r="AF37" s="27">
        <v>0</v>
      </c>
      <c r="AG37" s="22">
        <v>0</v>
      </c>
      <c r="AH37" s="75">
        <f t="shared" si="0"/>
        <v>143</v>
      </c>
      <c r="AI37" s="63">
        <v>22</v>
      </c>
    </row>
    <row r="38" spans="1:35" x14ac:dyDescent="0.25">
      <c r="A38" s="20" t="s">
        <v>83</v>
      </c>
      <c r="B38" s="24">
        <v>0</v>
      </c>
      <c r="C38" s="24">
        <v>73</v>
      </c>
      <c r="D38" s="22">
        <v>73</v>
      </c>
      <c r="E38" s="21">
        <v>0</v>
      </c>
      <c r="F38" s="21">
        <v>58</v>
      </c>
      <c r="G38" s="22">
        <v>58</v>
      </c>
      <c r="H38" s="23">
        <v>32</v>
      </c>
      <c r="I38" s="91">
        <v>32</v>
      </c>
      <c r="J38" s="90">
        <v>0</v>
      </c>
      <c r="K38" s="24">
        <v>0</v>
      </c>
      <c r="L38" s="22">
        <v>0</v>
      </c>
      <c r="M38" s="27">
        <v>0</v>
      </c>
      <c r="N38" s="27">
        <v>0</v>
      </c>
      <c r="O38" s="22">
        <v>0</v>
      </c>
      <c r="P38" s="27">
        <v>0</v>
      </c>
      <c r="Q38" s="27">
        <v>0</v>
      </c>
      <c r="R38" s="22">
        <v>0</v>
      </c>
      <c r="S38" s="27">
        <v>0</v>
      </c>
      <c r="T38" s="27">
        <v>0</v>
      </c>
      <c r="U38" s="22">
        <v>0</v>
      </c>
      <c r="V38" s="27">
        <v>0</v>
      </c>
      <c r="W38" s="27">
        <v>0</v>
      </c>
      <c r="X38" s="22">
        <v>0</v>
      </c>
      <c r="Y38" s="27">
        <v>0</v>
      </c>
      <c r="Z38" s="27">
        <v>0</v>
      </c>
      <c r="AA38" s="22">
        <v>0</v>
      </c>
      <c r="AB38" s="27">
        <v>0</v>
      </c>
      <c r="AC38" s="27">
        <v>0</v>
      </c>
      <c r="AD38" s="22">
        <v>0</v>
      </c>
      <c r="AE38" s="27">
        <v>0</v>
      </c>
      <c r="AF38" s="27">
        <v>0</v>
      </c>
      <c r="AG38" s="22">
        <v>0</v>
      </c>
      <c r="AH38" s="75">
        <f t="shared" si="0"/>
        <v>163</v>
      </c>
      <c r="AI38" s="63">
        <v>25</v>
      </c>
    </row>
    <row r="39" spans="1:35" x14ac:dyDescent="0.25">
      <c r="A39" s="12" t="s">
        <v>6</v>
      </c>
      <c r="B39" s="8">
        <f t="shared" ref="B39:I39" si="1">SUM(B3,B12,B21,B30)</f>
        <v>197</v>
      </c>
      <c r="C39" s="8">
        <f t="shared" si="1"/>
        <v>164480</v>
      </c>
      <c r="D39" s="8">
        <f t="shared" si="1"/>
        <v>164677</v>
      </c>
      <c r="E39" s="8">
        <f t="shared" si="1"/>
        <v>267</v>
      </c>
      <c r="F39" s="8">
        <f t="shared" si="1"/>
        <v>160525</v>
      </c>
      <c r="G39" s="8">
        <f t="shared" si="1"/>
        <v>160792</v>
      </c>
      <c r="H39" s="8">
        <f t="shared" si="1"/>
        <v>81854</v>
      </c>
      <c r="I39" s="88">
        <f t="shared" si="1"/>
        <v>81854</v>
      </c>
      <c r="J39" s="85">
        <f t="shared" ref="J39:AG39" si="2">SUM(J3,J12,J21,J30)</f>
        <v>2</v>
      </c>
      <c r="K39" s="8">
        <f t="shared" si="2"/>
        <v>84</v>
      </c>
      <c r="L39" s="8">
        <f t="shared" si="2"/>
        <v>86</v>
      </c>
      <c r="M39" s="8">
        <f t="shared" si="2"/>
        <v>0</v>
      </c>
      <c r="N39" s="8">
        <f t="shared" si="2"/>
        <v>14</v>
      </c>
      <c r="O39" s="8">
        <f t="shared" si="2"/>
        <v>14</v>
      </c>
      <c r="P39" s="8">
        <f t="shared" si="2"/>
        <v>0</v>
      </c>
      <c r="Q39" s="8">
        <f t="shared" si="2"/>
        <v>11</v>
      </c>
      <c r="R39" s="8">
        <f t="shared" si="2"/>
        <v>11</v>
      </c>
      <c r="S39" s="8">
        <f t="shared" si="2"/>
        <v>0</v>
      </c>
      <c r="T39" s="8">
        <f t="shared" si="2"/>
        <v>1</v>
      </c>
      <c r="U39" s="8">
        <f t="shared" si="2"/>
        <v>1</v>
      </c>
      <c r="V39" s="8">
        <f t="shared" si="2"/>
        <v>0</v>
      </c>
      <c r="W39" s="8">
        <f t="shared" si="2"/>
        <v>48</v>
      </c>
      <c r="X39" s="8">
        <f t="shared" si="2"/>
        <v>48</v>
      </c>
      <c r="Y39" s="8">
        <f t="shared" si="2"/>
        <v>4</v>
      </c>
      <c r="Z39" s="8">
        <f t="shared" si="2"/>
        <v>411</v>
      </c>
      <c r="AA39" s="8">
        <f t="shared" si="2"/>
        <v>415</v>
      </c>
      <c r="AB39" s="8">
        <f t="shared" si="2"/>
        <v>0</v>
      </c>
      <c r="AC39" s="8">
        <f t="shared" si="2"/>
        <v>58</v>
      </c>
      <c r="AD39" s="8">
        <f t="shared" si="2"/>
        <v>58</v>
      </c>
      <c r="AE39" s="8">
        <f t="shared" si="2"/>
        <v>0</v>
      </c>
      <c r="AF39" s="8">
        <f t="shared" si="2"/>
        <v>12</v>
      </c>
      <c r="AG39" s="8">
        <f t="shared" si="2"/>
        <v>12</v>
      </c>
      <c r="AH39" s="51">
        <f>SUM(AH3,AH12,AH21,AH30)</f>
        <v>407968</v>
      </c>
      <c r="AI39" s="53">
        <f>SUM(AI3,AI12,AI21,AI30)</f>
        <v>68372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topLeftCell="L1" workbookViewId="0">
      <selection activeCell="O3" sqref="O3:O66"/>
    </sheetView>
  </sheetViews>
  <sheetFormatPr defaultColWidth="29.7109375" defaultRowHeight="15" x14ac:dyDescent="0.25"/>
  <cols>
    <col min="14" max="14" width="22" customWidth="1"/>
  </cols>
  <sheetData>
    <row r="1" spans="1:15" x14ac:dyDescent="0.25">
      <c r="A1" s="46" t="s">
        <v>122</v>
      </c>
      <c r="B1" s="98"/>
      <c r="C1" s="98"/>
      <c r="D1" s="98"/>
      <c r="E1" s="98"/>
      <c r="F1" s="98"/>
      <c r="G1" s="98"/>
      <c r="H1" s="98"/>
      <c r="I1" s="98"/>
      <c r="J1" s="98"/>
      <c r="K1" s="99"/>
      <c r="L1" s="124"/>
      <c r="M1" s="124"/>
      <c r="N1" s="132"/>
      <c r="O1" s="133"/>
    </row>
    <row r="2" spans="1:15" ht="30" x14ac:dyDescent="0.25">
      <c r="A2" s="100" t="s">
        <v>7</v>
      </c>
      <c r="B2" s="12" t="s">
        <v>1</v>
      </c>
      <c r="C2" s="12" t="s">
        <v>2</v>
      </c>
      <c r="D2" s="122" t="s">
        <v>88</v>
      </c>
      <c r="E2" s="123" t="s">
        <v>99</v>
      </c>
      <c r="F2" s="38" t="s">
        <v>100</v>
      </c>
      <c r="G2" s="38" t="s">
        <v>101</v>
      </c>
      <c r="H2" s="38" t="s">
        <v>102</v>
      </c>
      <c r="I2" s="38" t="s">
        <v>103</v>
      </c>
      <c r="J2" s="38" t="s">
        <v>107</v>
      </c>
      <c r="K2" s="38" t="s">
        <v>105</v>
      </c>
      <c r="L2" s="38" t="s">
        <v>106</v>
      </c>
      <c r="M2" s="125" t="s">
        <v>3</v>
      </c>
      <c r="N2" s="128" t="s">
        <v>163</v>
      </c>
      <c r="O2" s="129" t="s">
        <v>164</v>
      </c>
    </row>
    <row r="3" spans="1:15" x14ac:dyDescent="0.25">
      <c r="A3" s="55" t="s">
        <v>8</v>
      </c>
      <c r="B3" s="10">
        <v>8476</v>
      </c>
      <c r="C3" s="10">
        <v>6929</v>
      </c>
      <c r="D3" s="50">
        <v>5410</v>
      </c>
      <c r="E3" s="52">
        <v>2</v>
      </c>
      <c r="F3" s="10">
        <v>0</v>
      </c>
      <c r="G3" s="10">
        <v>0</v>
      </c>
      <c r="H3" s="10">
        <v>0</v>
      </c>
      <c r="I3" s="10">
        <v>1</v>
      </c>
      <c r="J3" s="10">
        <v>10</v>
      </c>
      <c r="K3" s="10">
        <v>3</v>
      </c>
      <c r="L3" s="10">
        <v>0</v>
      </c>
      <c r="M3" s="45">
        <f>SUM(B3:L3)</f>
        <v>20831</v>
      </c>
      <c r="N3" s="54" t="s">
        <v>109</v>
      </c>
      <c r="O3" s="48">
        <v>863</v>
      </c>
    </row>
    <row r="4" spans="1:15" x14ac:dyDescent="0.25">
      <c r="A4" s="55" t="s">
        <v>9</v>
      </c>
      <c r="B4" s="10">
        <v>357</v>
      </c>
      <c r="C4" s="10">
        <v>378</v>
      </c>
      <c r="D4" s="50">
        <v>291</v>
      </c>
      <c r="E4" s="52">
        <v>0</v>
      </c>
      <c r="F4" s="10">
        <v>0</v>
      </c>
      <c r="G4" s="10">
        <v>0</v>
      </c>
      <c r="H4" s="10">
        <v>0</v>
      </c>
      <c r="I4" s="10">
        <v>0</v>
      </c>
      <c r="J4" s="10">
        <v>0</v>
      </c>
      <c r="K4" s="10">
        <v>0</v>
      </c>
      <c r="L4" s="10">
        <v>0</v>
      </c>
      <c r="M4" s="45">
        <f t="shared" ref="M4:M66" si="0">SUM(B4:L4)</f>
        <v>1026</v>
      </c>
      <c r="N4" s="54" t="s">
        <v>110</v>
      </c>
      <c r="O4" s="48">
        <v>0</v>
      </c>
    </row>
    <row r="5" spans="1:15" x14ac:dyDescent="0.25">
      <c r="A5" s="55" t="s">
        <v>10</v>
      </c>
      <c r="B5" s="10">
        <v>14785</v>
      </c>
      <c r="C5" s="10">
        <v>10164</v>
      </c>
      <c r="D5" s="50">
        <v>12873</v>
      </c>
      <c r="E5" s="52">
        <v>4</v>
      </c>
      <c r="F5" s="10">
        <v>0</v>
      </c>
      <c r="G5" s="10">
        <v>1</v>
      </c>
      <c r="H5" s="10">
        <v>0</v>
      </c>
      <c r="I5" s="10">
        <v>3</v>
      </c>
      <c r="J5" s="10">
        <v>21</v>
      </c>
      <c r="K5" s="10">
        <v>3</v>
      </c>
      <c r="L5" s="10">
        <v>0</v>
      </c>
      <c r="M5" s="45">
        <f t="shared" si="0"/>
        <v>37854</v>
      </c>
      <c r="N5" s="54" t="s">
        <v>109</v>
      </c>
      <c r="O5" s="48">
        <v>2240</v>
      </c>
    </row>
    <row r="6" spans="1:15" x14ac:dyDescent="0.25">
      <c r="A6" s="55" t="s">
        <v>11</v>
      </c>
      <c r="B6" s="10">
        <v>361</v>
      </c>
      <c r="C6" s="10">
        <v>665</v>
      </c>
      <c r="D6" s="50">
        <v>555</v>
      </c>
      <c r="E6" s="52">
        <v>0</v>
      </c>
      <c r="F6" s="10">
        <v>0</v>
      </c>
      <c r="G6" s="10">
        <v>0</v>
      </c>
      <c r="H6" s="10">
        <v>0</v>
      </c>
      <c r="I6" s="10">
        <v>0</v>
      </c>
      <c r="J6" s="10">
        <v>0</v>
      </c>
      <c r="K6" s="10">
        <v>0</v>
      </c>
      <c r="L6" s="10">
        <v>0</v>
      </c>
      <c r="M6" s="45">
        <f t="shared" si="0"/>
        <v>1581</v>
      </c>
      <c r="N6" s="54" t="s">
        <v>110</v>
      </c>
      <c r="O6" s="48">
        <v>0</v>
      </c>
    </row>
    <row r="7" spans="1:15" x14ac:dyDescent="0.25">
      <c r="A7" s="55" t="s">
        <v>12</v>
      </c>
      <c r="B7" s="10">
        <v>25</v>
      </c>
      <c r="C7" s="10">
        <v>281</v>
      </c>
      <c r="D7" s="50">
        <v>102</v>
      </c>
      <c r="E7" s="52">
        <v>0</v>
      </c>
      <c r="F7" s="10">
        <v>0</v>
      </c>
      <c r="G7" s="10">
        <v>0</v>
      </c>
      <c r="H7" s="10">
        <v>0</v>
      </c>
      <c r="I7" s="10">
        <v>0</v>
      </c>
      <c r="J7" s="10">
        <v>1</v>
      </c>
      <c r="K7" s="10">
        <v>0</v>
      </c>
      <c r="L7" s="10">
        <v>0</v>
      </c>
      <c r="M7" s="45">
        <f t="shared" si="0"/>
        <v>409</v>
      </c>
      <c r="N7" s="54" t="s">
        <v>109</v>
      </c>
      <c r="O7" s="48">
        <v>409</v>
      </c>
    </row>
    <row r="8" spans="1:15" x14ac:dyDescent="0.25">
      <c r="A8" s="55" t="s">
        <v>13</v>
      </c>
      <c r="B8" s="10">
        <v>85</v>
      </c>
      <c r="C8" s="10">
        <v>309</v>
      </c>
      <c r="D8" s="50">
        <v>145</v>
      </c>
      <c r="E8" s="52">
        <v>2</v>
      </c>
      <c r="F8" s="10">
        <v>0</v>
      </c>
      <c r="G8" s="10">
        <v>0</v>
      </c>
      <c r="H8" s="10">
        <v>0</v>
      </c>
      <c r="I8" s="10">
        <v>2</v>
      </c>
      <c r="J8" s="10">
        <v>2</v>
      </c>
      <c r="K8" s="10">
        <v>0</v>
      </c>
      <c r="L8" s="10">
        <v>0</v>
      </c>
      <c r="M8" s="45">
        <f t="shared" si="0"/>
        <v>545</v>
      </c>
      <c r="N8" s="54" t="s">
        <v>109</v>
      </c>
      <c r="O8" s="48">
        <v>545</v>
      </c>
    </row>
    <row r="9" spans="1:15" x14ac:dyDescent="0.25">
      <c r="A9" s="55" t="s">
        <v>14</v>
      </c>
      <c r="B9" s="10">
        <v>19033</v>
      </c>
      <c r="C9" s="10">
        <v>4791</v>
      </c>
      <c r="D9" s="50">
        <v>2537</v>
      </c>
      <c r="E9" s="52">
        <v>0</v>
      </c>
      <c r="F9" s="10">
        <v>0</v>
      </c>
      <c r="G9" s="10">
        <v>0</v>
      </c>
      <c r="H9" s="10">
        <v>0</v>
      </c>
      <c r="I9" s="10">
        <v>0</v>
      </c>
      <c r="J9" s="10">
        <v>2</v>
      </c>
      <c r="K9" s="10">
        <v>0</v>
      </c>
      <c r="L9" s="10">
        <v>0</v>
      </c>
      <c r="M9" s="45">
        <f t="shared" si="0"/>
        <v>26363</v>
      </c>
      <c r="N9" s="54" t="s">
        <v>110</v>
      </c>
      <c r="O9" s="48">
        <v>0</v>
      </c>
    </row>
    <row r="10" spans="1:15" x14ac:dyDescent="0.25">
      <c r="A10" s="55" t="s">
        <v>15</v>
      </c>
      <c r="B10" s="10">
        <v>4195</v>
      </c>
      <c r="C10" s="10">
        <v>2270</v>
      </c>
      <c r="D10" s="50">
        <v>88</v>
      </c>
      <c r="E10" s="52">
        <v>0</v>
      </c>
      <c r="F10" s="10">
        <v>0</v>
      </c>
      <c r="G10" s="10">
        <v>0</v>
      </c>
      <c r="H10" s="10">
        <v>0</v>
      </c>
      <c r="I10" s="10">
        <v>0</v>
      </c>
      <c r="J10" s="10">
        <v>0</v>
      </c>
      <c r="K10" s="10">
        <v>0</v>
      </c>
      <c r="L10" s="10">
        <v>0</v>
      </c>
      <c r="M10" s="45">
        <f t="shared" si="0"/>
        <v>6553</v>
      </c>
      <c r="N10" s="54" t="s">
        <v>110</v>
      </c>
      <c r="O10" s="48">
        <v>0</v>
      </c>
    </row>
    <row r="11" spans="1:15" x14ac:dyDescent="0.25">
      <c r="A11" s="55" t="s">
        <v>16</v>
      </c>
      <c r="B11" s="10">
        <v>950</v>
      </c>
      <c r="C11" s="10">
        <v>778</v>
      </c>
      <c r="D11" s="50">
        <v>399</v>
      </c>
      <c r="E11" s="52">
        <v>0</v>
      </c>
      <c r="F11" s="10">
        <v>0</v>
      </c>
      <c r="G11" s="10">
        <v>0</v>
      </c>
      <c r="H11" s="10">
        <v>0</v>
      </c>
      <c r="I11" s="10">
        <v>0</v>
      </c>
      <c r="J11" s="10">
        <v>0</v>
      </c>
      <c r="K11" s="10">
        <v>0</v>
      </c>
      <c r="L11" s="10">
        <v>0</v>
      </c>
      <c r="M11" s="45">
        <f t="shared" si="0"/>
        <v>2127</v>
      </c>
      <c r="N11" s="54" t="s">
        <v>110</v>
      </c>
      <c r="O11" s="48">
        <v>0</v>
      </c>
    </row>
    <row r="12" spans="1:15" x14ac:dyDescent="0.25">
      <c r="A12" s="55" t="s">
        <v>17</v>
      </c>
      <c r="B12" s="10">
        <v>21</v>
      </c>
      <c r="C12" s="10">
        <v>218</v>
      </c>
      <c r="D12" s="50">
        <v>59</v>
      </c>
      <c r="E12" s="52">
        <v>0</v>
      </c>
      <c r="F12" s="10">
        <v>0</v>
      </c>
      <c r="G12" s="10">
        <v>0</v>
      </c>
      <c r="H12" s="10">
        <v>0</v>
      </c>
      <c r="I12" s="10">
        <v>0</v>
      </c>
      <c r="J12" s="10">
        <v>0</v>
      </c>
      <c r="K12" s="10">
        <v>0</v>
      </c>
      <c r="L12" s="10">
        <v>0</v>
      </c>
      <c r="M12" s="45">
        <f t="shared" si="0"/>
        <v>298</v>
      </c>
      <c r="N12" s="54" t="s">
        <v>109</v>
      </c>
      <c r="O12" s="48">
        <v>298</v>
      </c>
    </row>
    <row r="13" spans="1:15" x14ac:dyDescent="0.25">
      <c r="A13" s="55" t="s">
        <v>18</v>
      </c>
      <c r="B13" s="10">
        <v>472</v>
      </c>
      <c r="C13" s="10">
        <v>327</v>
      </c>
      <c r="D13" s="50">
        <v>7</v>
      </c>
      <c r="E13" s="52">
        <v>0</v>
      </c>
      <c r="F13" s="10">
        <v>0</v>
      </c>
      <c r="G13" s="10">
        <v>0</v>
      </c>
      <c r="H13" s="10">
        <v>0</v>
      </c>
      <c r="I13" s="10">
        <v>0</v>
      </c>
      <c r="J13" s="10">
        <v>0</v>
      </c>
      <c r="K13" s="10">
        <v>0</v>
      </c>
      <c r="L13" s="10">
        <v>0</v>
      </c>
      <c r="M13" s="45">
        <f t="shared" si="0"/>
        <v>806</v>
      </c>
      <c r="N13" s="54" t="s">
        <v>110</v>
      </c>
      <c r="O13" s="48">
        <v>0</v>
      </c>
    </row>
    <row r="14" spans="1:15" x14ac:dyDescent="0.25">
      <c r="A14" s="55" t="s">
        <v>19</v>
      </c>
      <c r="B14" s="10">
        <v>372</v>
      </c>
      <c r="C14" s="10">
        <v>276</v>
      </c>
      <c r="D14" s="50">
        <v>27</v>
      </c>
      <c r="E14" s="52">
        <v>0</v>
      </c>
      <c r="F14" s="10">
        <v>0</v>
      </c>
      <c r="G14" s="10">
        <v>0</v>
      </c>
      <c r="H14" s="10">
        <v>0</v>
      </c>
      <c r="I14" s="10">
        <v>0</v>
      </c>
      <c r="J14" s="10">
        <v>0</v>
      </c>
      <c r="K14" s="10">
        <v>0</v>
      </c>
      <c r="L14" s="10">
        <v>0</v>
      </c>
      <c r="M14" s="45">
        <f t="shared" si="0"/>
        <v>675</v>
      </c>
      <c r="N14" s="54" t="s">
        <v>110</v>
      </c>
      <c r="O14" s="48">
        <v>0</v>
      </c>
    </row>
    <row r="15" spans="1:15" x14ac:dyDescent="0.25">
      <c r="A15" s="55" t="s">
        <v>20</v>
      </c>
      <c r="B15" s="10">
        <v>166</v>
      </c>
      <c r="C15" s="10">
        <v>77</v>
      </c>
      <c r="D15" s="50">
        <v>4</v>
      </c>
      <c r="E15" s="52">
        <v>0</v>
      </c>
      <c r="F15" s="10">
        <v>0</v>
      </c>
      <c r="G15" s="10">
        <v>0</v>
      </c>
      <c r="H15" s="10">
        <v>0</v>
      </c>
      <c r="I15" s="10">
        <v>0</v>
      </c>
      <c r="J15" s="10">
        <v>0</v>
      </c>
      <c r="K15" s="10">
        <v>0</v>
      </c>
      <c r="L15" s="10">
        <v>0</v>
      </c>
      <c r="M15" s="45">
        <f t="shared" si="0"/>
        <v>247</v>
      </c>
      <c r="N15" s="54" t="s">
        <v>110</v>
      </c>
      <c r="O15" s="48">
        <v>0</v>
      </c>
    </row>
    <row r="16" spans="1:15" x14ac:dyDescent="0.25">
      <c r="A16" s="55" t="s">
        <v>21</v>
      </c>
      <c r="B16" s="10">
        <v>57</v>
      </c>
      <c r="C16" s="10">
        <v>218</v>
      </c>
      <c r="D16" s="50">
        <v>75</v>
      </c>
      <c r="E16" s="52">
        <v>0</v>
      </c>
      <c r="F16" s="10">
        <v>0</v>
      </c>
      <c r="G16" s="10">
        <v>0</v>
      </c>
      <c r="H16" s="10">
        <v>0</v>
      </c>
      <c r="I16" s="10">
        <v>2</v>
      </c>
      <c r="J16" s="10">
        <v>2</v>
      </c>
      <c r="K16" s="10">
        <v>0</v>
      </c>
      <c r="L16" s="10">
        <v>0</v>
      </c>
      <c r="M16" s="45">
        <f t="shared" si="0"/>
        <v>354</v>
      </c>
      <c r="N16" s="54" t="s">
        <v>109</v>
      </c>
      <c r="O16" s="48">
        <v>354</v>
      </c>
    </row>
    <row r="17" spans="1:15" x14ac:dyDescent="0.25">
      <c r="A17" s="55" t="s">
        <v>22</v>
      </c>
      <c r="B17" s="10">
        <v>92</v>
      </c>
      <c r="C17" s="10">
        <v>376</v>
      </c>
      <c r="D17" s="50">
        <v>223</v>
      </c>
      <c r="E17" s="52">
        <v>0</v>
      </c>
      <c r="F17" s="10">
        <v>0</v>
      </c>
      <c r="G17" s="10">
        <v>0</v>
      </c>
      <c r="H17" s="10">
        <v>0</v>
      </c>
      <c r="I17" s="10">
        <v>0</v>
      </c>
      <c r="J17" s="10">
        <v>0</v>
      </c>
      <c r="K17" s="10">
        <v>0</v>
      </c>
      <c r="L17" s="10">
        <v>0</v>
      </c>
      <c r="M17" s="45">
        <f t="shared" si="0"/>
        <v>691</v>
      </c>
      <c r="N17" s="54" t="s">
        <v>110</v>
      </c>
      <c r="O17" s="48">
        <v>0</v>
      </c>
    </row>
    <row r="18" spans="1:15" x14ac:dyDescent="0.25">
      <c r="A18" s="55" t="s">
        <v>23</v>
      </c>
      <c r="B18" s="10">
        <v>620</v>
      </c>
      <c r="C18" s="10">
        <v>1761</v>
      </c>
      <c r="D18" s="50">
        <v>625</v>
      </c>
      <c r="E18" s="52">
        <v>0</v>
      </c>
      <c r="F18" s="10">
        <v>0</v>
      </c>
      <c r="G18" s="10">
        <v>0</v>
      </c>
      <c r="H18" s="10">
        <v>0</v>
      </c>
      <c r="I18" s="10">
        <v>0</v>
      </c>
      <c r="J18" s="10">
        <v>0</v>
      </c>
      <c r="K18" s="10">
        <v>0</v>
      </c>
      <c r="L18" s="10">
        <v>0</v>
      </c>
      <c r="M18" s="45">
        <f t="shared" si="0"/>
        <v>3006</v>
      </c>
      <c r="N18" s="54" t="s">
        <v>110</v>
      </c>
      <c r="O18" s="48">
        <v>0</v>
      </c>
    </row>
    <row r="19" spans="1:15" x14ac:dyDescent="0.25">
      <c r="A19" s="55" t="s">
        <v>24</v>
      </c>
      <c r="B19" s="10">
        <v>20669</v>
      </c>
      <c r="C19" s="10">
        <v>3616</v>
      </c>
      <c r="D19" s="50">
        <v>11854</v>
      </c>
      <c r="E19" s="52">
        <v>1</v>
      </c>
      <c r="F19" s="10">
        <v>0</v>
      </c>
      <c r="G19" s="10">
        <v>0</v>
      </c>
      <c r="H19" s="10">
        <v>0</v>
      </c>
      <c r="I19" s="10">
        <v>0</v>
      </c>
      <c r="J19" s="10">
        <v>0</v>
      </c>
      <c r="K19" s="10">
        <v>0</v>
      </c>
      <c r="L19" s="10">
        <v>0</v>
      </c>
      <c r="M19" s="45">
        <f t="shared" si="0"/>
        <v>36140</v>
      </c>
      <c r="N19" s="54" t="s">
        <v>110</v>
      </c>
      <c r="O19" s="48">
        <v>0</v>
      </c>
    </row>
    <row r="20" spans="1:15" x14ac:dyDescent="0.25">
      <c r="A20" s="55" t="s">
        <v>25</v>
      </c>
      <c r="B20" s="10">
        <v>20</v>
      </c>
      <c r="C20" s="10">
        <v>110</v>
      </c>
      <c r="D20" s="50">
        <v>83</v>
      </c>
      <c r="E20" s="52">
        <v>0</v>
      </c>
      <c r="F20" s="10">
        <v>0</v>
      </c>
      <c r="G20" s="10">
        <v>0</v>
      </c>
      <c r="H20" s="10">
        <v>0</v>
      </c>
      <c r="I20" s="10">
        <v>0</v>
      </c>
      <c r="J20" s="10">
        <v>0</v>
      </c>
      <c r="K20" s="10">
        <v>0</v>
      </c>
      <c r="L20" s="10">
        <v>0</v>
      </c>
      <c r="M20" s="45">
        <f t="shared" si="0"/>
        <v>213</v>
      </c>
      <c r="N20" s="54" t="s">
        <v>110</v>
      </c>
      <c r="O20" s="48">
        <v>0</v>
      </c>
    </row>
    <row r="21" spans="1:15" x14ac:dyDescent="0.25">
      <c r="A21" s="55" t="s">
        <v>26</v>
      </c>
      <c r="B21" s="10">
        <v>8626</v>
      </c>
      <c r="C21" s="10">
        <v>14931</v>
      </c>
      <c r="D21" s="50">
        <v>8699</v>
      </c>
      <c r="E21" s="52">
        <v>26</v>
      </c>
      <c r="F21" s="10">
        <v>8</v>
      </c>
      <c r="G21" s="10">
        <v>9</v>
      </c>
      <c r="H21" s="10">
        <v>0</v>
      </c>
      <c r="I21" s="10">
        <v>18</v>
      </c>
      <c r="J21" s="10">
        <v>240</v>
      </c>
      <c r="K21" s="10">
        <v>27</v>
      </c>
      <c r="L21" s="10">
        <v>5</v>
      </c>
      <c r="M21" s="45">
        <f t="shared" si="0"/>
        <v>32589</v>
      </c>
      <c r="N21" s="54" t="s">
        <v>109</v>
      </c>
      <c r="O21" s="48">
        <v>31832</v>
      </c>
    </row>
    <row r="22" spans="1:15" x14ac:dyDescent="0.25">
      <c r="A22" s="55" t="s">
        <v>27</v>
      </c>
      <c r="B22" s="10">
        <v>1160</v>
      </c>
      <c r="C22" s="10">
        <v>670</v>
      </c>
      <c r="D22" s="50">
        <v>1378</v>
      </c>
      <c r="E22" s="52">
        <v>0</v>
      </c>
      <c r="F22" s="10">
        <v>0</v>
      </c>
      <c r="G22" s="10">
        <v>0</v>
      </c>
      <c r="H22" s="10">
        <v>0</v>
      </c>
      <c r="I22" s="10">
        <v>0</v>
      </c>
      <c r="J22" s="10">
        <v>0</v>
      </c>
      <c r="K22" s="10">
        <v>0</v>
      </c>
      <c r="L22" s="10">
        <v>0</v>
      </c>
      <c r="M22" s="45">
        <f t="shared" si="0"/>
        <v>3208</v>
      </c>
      <c r="N22" s="54" t="s">
        <v>110</v>
      </c>
      <c r="O22" s="48">
        <v>0</v>
      </c>
    </row>
    <row r="23" spans="1:15" x14ac:dyDescent="0.25">
      <c r="A23" s="55" t="s">
        <v>28</v>
      </c>
      <c r="B23" s="10">
        <v>14046</v>
      </c>
      <c r="C23" s="10">
        <v>28319</v>
      </c>
      <c r="D23" s="50">
        <v>7230</v>
      </c>
      <c r="E23" s="52">
        <v>2</v>
      </c>
      <c r="F23" s="10">
        <v>0</v>
      </c>
      <c r="G23" s="10">
        <v>0</v>
      </c>
      <c r="H23" s="10">
        <v>0</v>
      </c>
      <c r="I23" s="10">
        <v>1</v>
      </c>
      <c r="J23" s="10">
        <v>6</v>
      </c>
      <c r="K23" s="10">
        <v>3</v>
      </c>
      <c r="L23" s="10">
        <v>0</v>
      </c>
      <c r="M23" s="45">
        <f t="shared" si="0"/>
        <v>49607</v>
      </c>
      <c r="N23" s="54" t="s">
        <v>109</v>
      </c>
      <c r="O23" s="48">
        <v>814</v>
      </c>
    </row>
    <row r="24" spans="1:15" x14ac:dyDescent="0.25">
      <c r="A24" s="55" t="s">
        <v>29</v>
      </c>
      <c r="B24" s="10">
        <v>559</v>
      </c>
      <c r="C24" s="10">
        <v>2551</v>
      </c>
      <c r="D24" s="50">
        <v>157</v>
      </c>
      <c r="E24" s="52">
        <v>3</v>
      </c>
      <c r="F24" s="10">
        <v>0</v>
      </c>
      <c r="G24" s="10">
        <v>1</v>
      </c>
      <c r="H24" s="10">
        <v>0</v>
      </c>
      <c r="I24" s="10">
        <v>1</v>
      </c>
      <c r="J24" s="10">
        <v>18</v>
      </c>
      <c r="K24" s="10">
        <v>0</v>
      </c>
      <c r="L24" s="10">
        <v>1</v>
      </c>
      <c r="M24" s="45">
        <f t="shared" si="0"/>
        <v>3291</v>
      </c>
      <c r="N24" s="54" t="s">
        <v>109</v>
      </c>
      <c r="O24" s="48">
        <v>3291</v>
      </c>
    </row>
    <row r="25" spans="1:15" x14ac:dyDescent="0.25">
      <c r="A25" s="55" t="s">
        <v>30</v>
      </c>
      <c r="B25" s="10">
        <v>1162</v>
      </c>
      <c r="C25" s="10">
        <v>2879</v>
      </c>
      <c r="D25" s="50">
        <v>27</v>
      </c>
      <c r="E25" s="52">
        <v>0</v>
      </c>
      <c r="F25" s="10">
        <v>0</v>
      </c>
      <c r="G25" s="10">
        <v>0</v>
      </c>
      <c r="H25" s="10">
        <v>0</v>
      </c>
      <c r="I25" s="10">
        <v>0</v>
      </c>
      <c r="J25" s="10">
        <v>0</v>
      </c>
      <c r="K25" s="10">
        <v>0</v>
      </c>
      <c r="L25" s="10">
        <v>0</v>
      </c>
      <c r="M25" s="45">
        <f t="shared" si="0"/>
        <v>4068</v>
      </c>
      <c r="N25" s="54" t="s">
        <v>110</v>
      </c>
      <c r="O25" s="48">
        <v>0</v>
      </c>
    </row>
    <row r="26" spans="1:15" x14ac:dyDescent="0.25">
      <c r="A26" s="55" t="s">
        <v>31</v>
      </c>
      <c r="B26" s="10">
        <v>1052</v>
      </c>
      <c r="C26" s="10">
        <v>1311</v>
      </c>
      <c r="D26" s="50">
        <v>1596</v>
      </c>
      <c r="E26" s="52">
        <v>0</v>
      </c>
      <c r="F26" s="10">
        <v>0</v>
      </c>
      <c r="G26" s="10">
        <v>0</v>
      </c>
      <c r="H26" s="10">
        <v>0</v>
      </c>
      <c r="I26" s="10">
        <v>0</v>
      </c>
      <c r="J26" s="10">
        <v>0</v>
      </c>
      <c r="K26" s="10">
        <v>0</v>
      </c>
      <c r="L26" s="10">
        <v>0</v>
      </c>
      <c r="M26" s="45">
        <f t="shared" si="0"/>
        <v>3959</v>
      </c>
      <c r="N26" s="54" t="s">
        <v>110</v>
      </c>
      <c r="O26" s="48">
        <v>0</v>
      </c>
    </row>
    <row r="27" spans="1:15" x14ac:dyDescent="0.25">
      <c r="A27" s="55" t="s">
        <v>32</v>
      </c>
      <c r="B27" s="10">
        <v>164</v>
      </c>
      <c r="C27" s="10">
        <v>191</v>
      </c>
      <c r="D27" s="50">
        <v>252</v>
      </c>
      <c r="E27" s="52">
        <v>0</v>
      </c>
      <c r="F27" s="10">
        <v>0</v>
      </c>
      <c r="G27" s="10">
        <v>0</v>
      </c>
      <c r="H27" s="10">
        <v>0</v>
      </c>
      <c r="I27" s="10">
        <v>0</v>
      </c>
      <c r="J27" s="10">
        <v>0</v>
      </c>
      <c r="K27" s="10">
        <v>0</v>
      </c>
      <c r="L27" s="10">
        <v>0</v>
      </c>
      <c r="M27" s="45">
        <f t="shared" si="0"/>
        <v>607</v>
      </c>
      <c r="N27" s="54" t="s">
        <v>110</v>
      </c>
      <c r="O27" s="48">
        <v>0</v>
      </c>
    </row>
    <row r="28" spans="1:15" x14ac:dyDescent="0.25">
      <c r="A28" s="55" t="s">
        <v>33</v>
      </c>
      <c r="B28" s="10">
        <v>638</v>
      </c>
      <c r="C28" s="10">
        <v>691</v>
      </c>
      <c r="D28" s="50">
        <v>38</v>
      </c>
      <c r="E28" s="52">
        <v>0</v>
      </c>
      <c r="F28" s="10">
        <v>0</v>
      </c>
      <c r="G28" s="10">
        <v>0</v>
      </c>
      <c r="H28" s="10">
        <v>0</v>
      </c>
      <c r="I28" s="10">
        <v>0</v>
      </c>
      <c r="J28" s="10">
        <v>0</v>
      </c>
      <c r="K28" s="10">
        <v>0</v>
      </c>
      <c r="L28" s="10">
        <v>0</v>
      </c>
      <c r="M28" s="45">
        <f t="shared" si="0"/>
        <v>1367</v>
      </c>
      <c r="N28" s="54" t="s">
        <v>110</v>
      </c>
      <c r="O28" s="48">
        <v>0</v>
      </c>
    </row>
    <row r="29" spans="1:15" x14ac:dyDescent="0.25">
      <c r="A29" s="55" t="s">
        <v>34</v>
      </c>
      <c r="B29" s="10">
        <v>658</v>
      </c>
      <c r="C29" s="10">
        <v>447</v>
      </c>
      <c r="D29" s="50">
        <v>14</v>
      </c>
      <c r="E29" s="52">
        <v>0</v>
      </c>
      <c r="F29" s="10">
        <v>0</v>
      </c>
      <c r="G29" s="10">
        <v>0</v>
      </c>
      <c r="H29" s="10">
        <v>0</v>
      </c>
      <c r="I29" s="10">
        <v>0</v>
      </c>
      <c r="J29" s="10">
        <v>0</v>
      </c>
      <c r="K29" s="10">
        <v>0</v>
      </c>
      <c r="L29" s="10">
        <v>0</v>
      </c>
      <c r="M29" s="45">
        <f t="shared" si="0"/>
        <v>1119</v>
      </c>
      <c r="N29" s="54" t="s">
        <v>110</v>
      </c>
      <c r="O29" s="48">
        <v>0</v>
      </c>
    </row>
    <row r="30" spans="1:15" x14ac:dyDescent="0.25">
      <c r="A30" s="55" t="s">
        <v>35</v>
      </c>
      <c r="B30" s="10">
        <v>15</v>
      </c>
      <c r="C30" s="10">
        <v>75</v>
      </c>
      <c r="D30" s="50">
        <v>50</v>
      </c>
      <c r="E30" s="52">
        <v>0</v>
      </c>
      <c r="F30" s="10">
        <v>0</v>
      </c>
      <c r="G30" s="10">
        <v>0</v>
      </c>
      <c r="H30" s="10">
        <v>0</v>
      </c>
      <c r="I30" s="10">
        <v>0</v>
      </c>
      <c r="J30" s="10">
        <v>0</v>
      </c>
      <c r="K30" s="10">
        <v>0</v>
      </c>
      <c r="L30" s="10">
        <v>0</v>
      </c>
      <c r="M30" s="45">
        <f t="shared" si="0"/>
        <v>140</v>
      </c>
      <c r="N30" s="54" t="s">
        <v>110</v>
      </c>
      <c r="O30" s="48">
        <v>0</v>
      </c>
    </row>
    <row r="31" spans="1:15" x14ac:dyDescent="0.25">
      <c r="A31" s="55" t="s">
        <v>36</v>
      </c>
      <c r="B31" s="10">
        <v>8</v>
      </c>
      <c r="C31" s="10">
        <v>5</v>
      </c>
      <c r="D31" s="50">
        <v>4</v>
      </c>
      <c r="E31" s="52">
        <v>0</v>
      </c>
      <c r="F31" s="10">
        <v>0</v>
      </c>
      <c r="G31" s="10">
        <v>0</v>
      </c>
      <c r="H31" s="10">
        <v>0</v>
      </c>
      <c r="I31" s="10">
        <v>0</v>
      </c>
      <c r="J31" s="10">
        <v>0</v>
      </c>
      <c r="K31" s="10">
        <v>0</v>
      </c>
      <c r="L31" s="10">
        <v>0</v>
      </c>
      <c r="M31" s="45">
        <f t="shared" si="0"/>
        <v>17</v>
      </c>
      <c r="N31" s="54" t="s">
        <v>110</v>
      </c>
      <c r="O31" s="48">
        <v>0</v>
      </c>
    </row>
    <row r="32" spans="1:15" x14ac:dyDescent="0.25">
      <c r="A32" s="55" t="s">
        <v>37</v>
      </c>
      <c r="B32" s="10">
        <v>10</v>
      </c>
      <c r="C32" s="10">
        <v>162</v>
      </c>
      <c r="D32" s="50">
        <v>47</v>
      </c>
      <c r="E32" s="52">
        <v>0</v>
      </c>
      <c r="F32" s="10">
        <v>0</v>
      </c>
      <c r="G32" s="10">
        <v>0</v>
      </c>
      <c r="H32" s="10">
        <v>0</v>
      </c>
      <c r="I32" s="10">
        <v>0</v>
      </c>
      <c r="J32" s="10">
        <v>0</v>
      </c>
      <c r="K32" s="10">
        <v>0</v>
      </c>
      <c r="L32" s="10">
        <v>0</v>
      </c>
      <c r="M32" s="45">
        <f t="shared" si="0"/>
        <v>219</v>
      </c>
      <c r="N32" s="54" t="s">
        <v>110</v>
      </c>
      <c r="O32" s="48">
        <v>0</v>
      </c>
    </row>
    <row r="33" spans="1:15" x14ac:dyDescent="0.25">
      <c r="A33" s="55" t="s">
        <v>38</v>
      </c>
      <c r="B33" s="10">
        <v>24341</v>
      </c>
      <c r="C33" s="10">
        <v>15440</v>
      </c>
      <c r="D33" s="50">
        <v>10524</v>
      </c>
      <c r="E33" s="52">
        <v>0</v>
      </c>
      <c r="F33" s="10">
        <v>0</v>
      </c>
      <c r="G33" s="10">
        <v>0</v>
      </c>
      <c r="H33" s="10">
        <v>0</v>
      </c>
      <c r="I33" s="10">
        <v>0</v>
      </c>
      <c r="J33" s="10">
        <v>0</v>
      </c>
      <c r="K33" s="10">
        <v>0</v>
      </c>
      <c r="L33" s="10">
        <v>0</v>
      </c>
      <c r="M33" s="45">
        <f t="shared" si="0"/>
        <v>50305</v>
      </c>
      <c r="N33" s="54" t="s">
        <v>110</v>
      </c>
      <c r="O33" s="48">
        <v>0</v>
      </c>
    </row>
    <row r="34" spans="1:15" x14ac:dyDescent="0.25">
      <c r="A34" s="55" t="s">
        <v>39</v>
      </c>
      <c r="B34" s="10">
        <v>21</v>
      </c>
      <c r="C34" s="10">
        <v>129</v>
      </c>
      <c r="D34" s="50">
        <v>36</v>
      </c>
      <c r="E34" s="52">
        <v>0</v>
      </c>
      <c r="F34" s="10">
        <v>0</v>
      </c>
      <c r="G34" s="10">
        <v>0</v>
      </c>
      <c r="H34" s="10">
        <v>0</v>
      </c>
      <c r="I34" s="10">
        <v>0</v>
      </c>
      <c r="J34" s="10">
        <v>1</v>
      </c>
      <c r="K34" s="10">
        <v>0</v>
      </c>
      <c r="L34" s="10">
        <v>0</v>
      </c>
      <c r="M34" s="45">
        <f t="shared" si="0"/>
        <v>187</v>
      </c>
      <c r="N34" s="54" t="s">
        <v>109</v>
      </c>
      <c r="O34" s="48">
        <v>187</v>
      </c>
    </row>
    <row r="35" spans="1:15" x14ac:dyDescent="0.25">
      <c r="A35" s="56" t="s">
        <v>40</v>
      </c>
      <c r="B35" s="10">
        <v>72</v>
      </c>
      <c r="C35" s="10">
        <v>537</v>
      </c>
      <c r="D35" s="50">
        <v>179</v>
      </c>
      <c r="E35" s="52">
        <v>2</v>
      </c>
      <c r="F35" s="10">
        <v>0</v>
      </c>
      <c r="G35" s="10">
        <v>0</v>
      </c>
      <c r="H35" s="10">
        <v>0</v>
      </c>
      <c r="I35" s="10">
        <v>0</v>
      </c>
      <c r="J35" s="10">
        <v>0</v>
      </c>
      <c r="K35" s="10">
        <v>0</v>
      </c>
      <c r="L35" s="10">
        <v>0</v>
      </c>
      <c r="M35" s="45">
        <f t="shared" si="0"/>
        <v>790</v>
      </c>
      <c r="N35" s="54" t="s">
        <v>109</v>
      </c>
      <c r="O35" s="48">
        <v>790</v>
      </c>
    </row>
    <row r="36" spans="1:15" x14ac:dyDescent="0.25">
      <c r="A36" s="55" t="s">
        <v>41</v>
      </c>
      <c r="B36" s="10">
        <v>1603</v>
      </c>
      <c r="C36" s="10">
        <v>1083</v>
      </c>
      <c r="D36" s="50">
        <v>469</v>
      </c>
      <c r="E36" s="52">
        <v>0</v>
      </c>
      <c r="F36" s="10">
        <v>0</v>
      </c>
      <c r="G36" s="10">
        <v>0</v>
      </c>
      <c r="H36" s="10">
        <v>0</v>
      </c>
      <c r="I36" s="10">
        <v>0</v>
      </c>
      <c r="J36" s="10">
        <v>0</v>
      </c>
      <c r="K36" s="10">
        <v>0</v>
      </c>
      <c r="L36" s="10">
        <v>0</v>
      </c>
      <c r="M36" s="45">
        <f t="shared" si="0"/>
        <v>3155</v>
      </c>
      <c r="N36" s="54" t="s">
        <v>110</v>
      </c>
      <c r="O36" s="48">
        <v>0</v>
      </c>
    </row>
    <row r="37" spans="1:15" x14ac:dyDescent="0.25">
      <c r="A37" s="55" t="s">
        <v>42</v>
      </c>
      <c r="B37" s="10">
        <v>156</v>
      </c>
      <c r="C37" s="10">
        <v>67</v>
      </c>
      <c r="D37" s="50">
        <v>69</v>
      </c>
      <c r="E37" s="52">
        <v>0</v>
      </c>
      <c r="F37" s="10">
        <v>0</v>
      </c>
      <c r="G37" s="10">
        <v>0</v>
      </c>
      <c r="H37" s="10">
        <v>0</v>
      </c>
      <c r="I37" s="10">
        <v>0</v>
      </c>
      <c r="J37" s="10">
        <v>0</v>
      </c>
      <c r="K37" s="10">
        <v>0</v>
      </c>
      <c r="L37" s="10">
        <v>0</v>
      </c>
      <c r="M37" s="45">
        <f t="shared" si="0"/>
        <v>292</v>
      </c>
      <c r="N37" s="54" t="s">
        <v>110</v>
      </c>
      <c r="O37" s="48">
        <v>0</v>
      </c>
    </row>
    <row r="38" spans="1:15" x14ac:dyDescent="0.25">
      <c r="A38" s="55" t="s">
        <v>43</v>
      </c>
      <c r="B38" s="10">
        <v>13428</v>
      </c>
      <c r="C38" s="10">
        <v>12460</v>
      </c>
      <c r="D38" s="50">
        <v>3913</v>
      </c>
      <c r="E38" s="52">
        <v>16</v>
      </c>
      <c r="F38" s="10">
        <v>4</v>
      </c>
      <c r="G38" s="10">
        <v>0</v>
      </c>
      <c r="H38" s="10">
        <v>1</v>
      </c>
      <c r="I38" s="10">
        <v>13</v>
      </c>
      <c r="J38" s="10">
        <v>53</v>
      </c>
      <c r="K38" s="10">
        <v>9</v>
      </c>
      <c r="L38" s="10">
        <v>4</v>
      </c>
      <c r="M38" s="45">
        <f t="shared" si="0"/>
        <v>29901</v>
      </c>
      <c r="N38" s="54" t="s">
        <v>109</v>
      </c>
      <c r="O38" s="48">
        <v>10859</v>
      </c>
    </row>
    <row r="39" spans="1:15" x14ac:dyDescent="0.25">
      <c r="A39" s="55" t="s">
        <v>44</v>
      </c>
      <c r="B39" s="10">
        <v>688</v>
      </c>
      <c r="C39" s="10">
        <v>512</v>
      </c>
      <c r="D39" s="50">
        <v>31</v>
      </c>
      <c r="E39" s="52">
        <v>0</v>
      </c>
      <c r="F39" s="10">
        <v>0</v>
      </c>
      <c r="G39" s="10">
        <v>0</v>
      </c>
      <c r="H39" s="10">
        <v>0</v>
      </c>
      <c r="I39" s="10">
        <v>0</v>
      </c>
      <c r="J39" s="10">
        <v>0</v>
      </c>
      <c r="K39" s="10">
        <v>0</v>
      </c>
      <c r="L39" s="10">
        <v>0</v>
      </c>
      <c r="M39" s="45">
        <f t="shared" si="0"/>
        <v>1231</v>
      </c>
      <c r="N39" s="54" t="s">
        <v>110</v>
      </c>
      <c r="O39" s="48">
        <v>0</v>
      </c>
    </row>
    <row r="40" spans="1:15" x14ac:dyDescent="0.25">
      <c r="A40" s="55" t="s">
        <v>45</v>
      </c>
      <c r="B40" s="10">
        <v>52</v>
      </c>
      <c r="C40" s="10">
        <v>367</v>
      </c>
      <c r="D40" s="50">
        <v>119</v>
      </c>
      <c r="E40" s="52">
        <v>0</v>
      </c>
      <c r="F40" s="10">
        <v>0</v>
      </c>
      <c r="G40" s="10">
        <v>0</v>
      </c>
      <c r="H40" s="10">
        <v>0</v>
      </c>
      <c r="I40" s="10">
        <v>0</v>
      </c>
      <c r="J40" s="10">
        <v>0</v>
      </c>
      <c r="K40" s="10">
        <v>0</v>
      </c>
      <c r="L40" s="10">
        <v>0</v>
      </c>
      <c r="M40" s="45">
        <f t="shared" si="0"/>
        <v>538</v>
      </c>
      <c r="N40" s="54" t="s">
        <v>109</v>
      </c>
      <c r="O40" s="48">
        <v>538</v>
      </c>
    </row>
    <row r="41" spans="1:15" x14ac:dyDescent="0.25">
      <c r="A41" s="55" t="s">
        <v>46</v>
      </c>
      <c r="B41" s="10">
        <v>326</v>
      </c>
      <c r="C41" s="10">
        <v>1599</v>
      </c>
      <c r="D41" s="50">
        <v>777</v>
      </c>
      <c r="E41" s="52">
        <v>4</v>
      </c>
      <c r="F41" s="10">
        <v>1</v>
      </c>
      <c r="G41" s="10">
        <v>0</v>
      </c>
      <c r="H41" s="10">
        <v>0</v>
      </c>
      <c r="I41" s="10">
        <v>0</v>
      </c>
      <c r="J41" s="10">
        <v>6</v>
      </c>
      <c r="K41" s="10">
        <v>4</v>
      </c>
      <c r="L41" s="10">
        <v>1</v>
      </c>
      <c r="M41" s="45">
        <f t="shared" si="0"/>
        <v>2718</v>
      </c>
      <c r="N41" s="54" t="s">
        <v>109</v>
      </c>
      <c r="O41" s="48">
        <v>2718</v>
      </c>
    </row>
    <row r="42" spans="1:15" x14ac:dyDescent="0.25">
      <c r="A42" s="55" t="s">
        <v>47</v>
      </c>
      <c r="B42" s="10">
        <v>5170</v>
      </c>
      <c r="C42" s="10">
        <v>11708</v>
      </c>
      <c r="D42" s="50">
        <v>450</v>
      </c>
      <c r="E42" s="52">
        <v>0</v>
      </c>
      <c r="F42" s="10">
        <v>0</v>
      </c>
      <c r="G42" s="10">
        <v>0</v>
      </c>
      <c r="H42" s="10">
        <v>0</v>
      </c>
      <c r="I42" s="10">
        <v>0</v>
      </c>
      <c r="J42" s="10">
        <v>1</v>
      </c>
      <c r="K42" s="10">
        <v>0</v>
      </c>
      <c r="L42" s="10">
        <v>0</v>
      </c>
      <c r="M42" s="45">
        <f t="shared" si="0"/>
        <v>17329</v>
      </c>
      <c r="N42" s="54" t="s">
        <v>110</v>
      </c>
      <c r="O42" s="48">
        <v>0</v>
      </c>
    </row>
    <row r="43" spans="1:15" x14ac:dyDescent="0.25">
      <c r="A43" s="55" t="s">
        <v>48</v>
      </c>
      <c r="B43" s="10">
        <v>43</v>
      </c>
      <c r="C43" s="10">
        <v>96</v>
      </c>
      <c r="D43" s="50">
        <v>4</v>
      </c>
      <c r="E43" s="52">
        <v>0</v>
      </c>
      <c r="F43" s="10">
        <v>0</v>
      </c>
      <c r="G43" s="10">
        <v>0</v>
      </c>
      <c r="H43" s="10">
        <v>0</v>
      </c>
      <c r="I43" s="10">
        <v>0</v>
      </c>
      <c r="J43" s="10">
        <v>0</v>
      </c>
      <c r="K43" s="10">
        <v>0</v>
      </c>
      <c r="L43" s="10">
        <v>0</v>
      </c>
      <c r="M43" s="45">
        <f t="shared" si="0"/>
        <v>143</v>
      </c>
      <c r="N43" s="54" t="s">
        <v>110</v>
      </c>
      <c r="O43" s="48">
        <v>0</v>
      </c>
    </row>
    <row r="44" spans="1:15" x14ac:dyDescent="0.25">
      <c r="A44" s="55" t="s">
        <v>49</v>
      </c>
      <c r="B44" s="10">
        <v>58</v>
      </c>
      <c r="C44" s="10">
        <v>335</v>
      </c>
      <c r="D44" s="50">
        <v>125</v>
      </c>
      <c r="E44" s="52">
        <v>0</v>
      </c>
      <c r="F44" s="10">
        <v>0</v>
      </c>
      <c r="G44" s="10">
        <v>0</v>
      </c>
      <c r="H44" s="10">
        <v>0</v>
      </c>
      <c r="I44" s="10">
        <v>0</v>
      </c>
      <c r="J44" s="10">
        <v>0</v>
      </c>
      <c r="K44" s="10">
        <v>0</v>
      </c>
      <c r="L44" s="10">
        <v>0</v>
      </c>
      <c r="M44" s="45">
        <f t="shared" si="0"/>
        <v>518</v>
      </c>
      <c r="N44" s="54" t="s">
        <v>110</v>
      </c>
      <c r="O44" s="48">
        <v>0</v>
      </c>
    </row>
    <row r="45" spans="1:15" x14ac:dyDescent="0.25">
      <c r="A45" s="55" t="s">
        <v>50</v>
      </c>
      <c r="B45" s="10">
        <v>435</v>
      </c>
      <c r="C45" s="10">
        <v>1110</v>
      </c>
      <c r="D45" s="50">
        <v>745</v>
      </c>
      <c r="E45" s="52">
        <v>0</v>
      </c>
      <c r="F45" s="10">
        <v>0</v>
      </c>
      <c r="G45" s="10">
        <v>0</v>
      </c>
      <c r="H45" s="10">
        <v>0</v>
      </c>
      <c r="I45" s="10">
        <v>0</v>
      </c>
      <c r="J45" s="10">
        <v>0</v>
      </c>
      <c r="K45" s="10">
        <v>0</v>
      </c>
      <c r="L45" s="10">
        <v>0</v>
      </c>
      <c r="M45" s="45">
        <f t="shared" si="0"/>
        <v>2290</v>
      </c>
      <c r="N45" s="54" t="s">
        <v>110</v>
      </c>
      <c r="O45" s="48">
        <v>0</v>
      </c>
    </row>
    <row r="46" spans="1:15" x14ac:dyDescent="0.25">
      <c r="A46" s="55" t="s">
        <v>51</v>
      </c>
      <c r="B46" s="10">
        <v>1081</v>
      </c>
      <c r="C46" s="10">
        <v>2722</v>
      </c>
      <c r="D46" s="50">
        <v>1215</v>
      </c>
      <c r="E46" s="52">
        <v>0</v>
      </c>
      <c r="F46" s="10">
        <v>0</v>
      </c>
      <c r="G46" s="10">
        <v>0</v>
      </c>
      <c r="H46" s="10">
        <v>0</v>
      </c>
      <c r="I46" s="10">
        <v>0</v>
      </c>
      <c r="J46" s="10">
        <v>0</v>
      </c>
      <c r="K46" s="10">
        <v>0</v>
      </c>
      <c r="L46" s="10">
        <v>0</v>
      </c>
      <c r="M46" s="45">
        <f t="shared" si="0"/>
        <v>5018</v>
      </c>
      <c r="N46" s="54" t="s">
        <v>110</v>
      </c>
      <c r="O46" s="48">
        <v>0</v>
      </c>
    </row>
    <row r="47" spans="1:15" x14ac:dyDescent="0.25">
      <c r="A47" s="55" t="s">
        <v>52</v>
      </c>
      <c r="B47" s="10">
        <v>408</v>
      </c>
      <c r="C47" s="10">
        <v>1713</v>
      </c>
      <c r="D47" s="50">
        <v>427</v>
      </c>
      <c r="E47" s="52">
        <v>1</v>
      </c>
      <c r="F47" s="10">
        <v>0</v>
      </c>
      <c r="G47" s="10">
        <v>0</v>
      </c>
      <c r="H47" s="10">
        <v>0</v>
      </c>
      <c r="I47" s="10">
        <v>0</v>
      </c>
      <c r="J47" s="10">
        <v>9</v>
      </c>
      <c r="K47" s="10">
        <v>0</v>
      </c>
      <c r="L47" s="10">
        <v>0</v>
      </c>
      <c r="M47" s="45">
        <f t="shared" si="0"/>
        <v>2558</v>
      </c>
      <c r="N47" s="54" t="s">
        <v>109</v>
      </c>
      <c r="O47" s="48">
        <v>2558</v>
      </c>
    </row>
    <row r="48" spans="1:15" x14ac:dyDescent="0.25">
      <c r="A48" s="55" t="s">
        <v>53</v>
      </c>
      <c r="B48" s="10">
        <v>496</v>
      </c>
      <c r="C48" s="10">
        <v>845</v>
      </c>
      <c r="D48" s="50">
        <v>121</v>
      </c>
      <c r="E48" s="52">
        <v>0</v>
      </c>
      <c r="F48" s="10">
        <v>0</v>
      </c>
      <c r="G48" s="10">
        <v>0</v>
      </c>
      <c r="H48" s="10">
        <v>0</v>
      </c>
      <c r="I48" s="10">
        <v>0</v>
      </c>
      <c r="J48" s="10">
        <v>0</v>
      </c>
      <c r="K48" s="10">
        <v>0</v>
      </c>
      <c r="L48" s="10">
        <v>0</v>
      </c>
      <c r="M48" s="45">
        <f t="shared" si="0"/>
        <v>1462</v>
      </c>
      <c r="N48" s="54" t="s">
        <v>110</v>
      </c>
      <c r="O48" s="48">
        <v>0</v>
      </c>
    </row>
    <row r="49" spans="1:15" x14ac:dyDescent="0.25">
      <c r="A49" s="55" t="s">
        <v>54</v>
      </c>
      <c r="B49" s="10">
        <v>380</v>
      </c>
      <c r="C49" s="10">
        <v>330</v>
      </c>
      <c r="D49" s="50">
        <v>8</v>
      </c>
      <c r="E49" s="52">
        <v>0</v>
      </c>
      <c r="F49" s="10">
        <v>0</v>
      </c>
      <c r="G49" s="10">
        <v>0</v>
      </c>
      <c r="H49" s="10">
        <v>0</v>
      </c>
      <c r="I49" s="10">
        <v>0</v>
      </c>
      <c r="J49" s="10">
        <v>0</v>
      </c>
      <c r="K49" s="10">
        <v>0</v>
      </c>
      <c r="L49" s="10">
        <v>0</v>
      </c>
      <c r="M49" s="45">
        <f t="shared" si="0"/>
        <v>718</v>
      </c>
      <c r="N49" s="54" t="s">
        <v>110</v>
      </c>
      <c r="O49" s="48">
        <v>0</v>
      </c>
    </row>
    <row r="50" spans="1:15" x14ac:dyDescent="0.25">
      <c r="A50" s="55" t="s">
        <v>55</v>
      </c>
      <c r="B50" s="10">
        <v>297</v>
      </c>
      <c r="C50" s="10">
        <v>501</v>
      </c>
      <c r="D50" s="50">
        <v>490</v>
      </c>
      <c r="E50" s="52">
        <v>0</v>
      </c>
      <c r="F50" s="10">
        <v>0</v>
      </c>
      <c r="G50" s="10">
        <v>0</v>
      </c>
      <c r="H50" s="10">
        <v>0</v>
      </c>
      <c r="I50" s="10">
        <v>0</v>
      </c>
      <c r="J50" s="10">
        <v>0</v>
      </c>
      <c r="K50" s="10">
        <v>0</v>
      </c>
      <c r="L50" s="10">
        <v>0</v>
      </c>
      <c r="M50" s="45">
        <f t="shared" si="0"/>
        <v>1288</v>
      </c>
      <c r="N50" s="54" t="s">
        <v>110</v>
      </c>
      <c r="O50" s="48">
        <v>0</v>
      </c>
    </row>
    <row r="51" spans="1:15" x14ac:dyDescent="0.25">
      <c r="A51" s="55" t="s">
        <v>56</v>
      </c>
      <c r="B51" s="10">
        <v>49</v>
      </c>
      <c r="C51" s="10">
        <v>582</v>
      </c>
      <c r="D51" s="50">
        <v>10</v>
      </c>
      <c r="E51" s="52">
        <v>0</v>
      </c>
      <c r="F51" s="10">
        <v>0</v>
      </c>
      <c r="G51" s="10">
        <v>0</v>
      </c>
      <c r="H51" s="10">
        <v>0</v>
      </c>
      <c r="I51" s="10">
        <v>0</v>
      </c>
      <c r="J51" s="10">
        <v>2</v>
      </c>
      <c r="K51" s="10">
        <v>1</v>
      </c>
      <c r="L51" s="10">
        <v>0</v>
      </c>
      <c r="M51" s="45">
        <f t="shared" si="0"/>
        <v>644</v>
      </c>
      <c r="N51" s="54" t="s">
        <v>109</v>
      </c>
      <c r="O51" s="48">
        <v>644</v>
      </c>
    </row>
    <row r="52" spans="1:15" x14ac:dyDescent="0.25">
      <c r="A52" s="55" t="s">
        <v>57</v>
      </c>
      <c r="B52" s="10">
        <v>550</v>
      </c>
      <c r="C52" s="10">
        <v>244</v>
      </c>
      <c r="D52" s="50">
        <v>341</v>
      </c>
      <c r="E52" s="52">
        <v>2</v>
      </c>
      <c r="F52" s="10">
        <v>0</v>
      </c>
      <c r="G52" s="10">
        <v>0</v>
      </c>
      <c r="H52" s="10">
        <v>0</v>
      </c>
      <c r="I52" s="10">
        <v>4</v>
      </c>
      <c r="J52" s="10">
        <v>4</v>
      </c>
      <c r="K52" s="10">
        <v>0</v>
      </c>
      <c r="L52" s="10">
        <v>0</v>
      </c>
      <c r="M52" s="45">
        <f t="shared" si="0"/>
        <v>1145</v>
      </c>
      <c r="N52" s="54" t="s">
        <v>110</v>
      </c>
      <c r="O52" s="48">
        <v>0</v>
      </c>
    </row>
    <row r="53" spans="1:15" x14ac:dyDescent="0.25">
      <c r="A53" s="55" t="s">
        <v>58</v>
      </c>
      <c r="B53" s="10">
        <v>214</v>
      </c>
      <c r="C53" s="10">
        <v>972</v>
      </c>
      <c r="D53" s="50">
        <v>164</v>
      </c>
      <c r="E53" s="52">
        <v>2</v>
      </c>
      <c r="F53" s="10">
        <v>0</v>
      </c>
      <c r="G53" s="10">
        <v>0</v>
      </c>
      <c r="H53" s="10">
        <v>0</v>
      </c>
      <c r="I53" s="10">
        <v>0</v>
      </c>
      <c r="J53" s="10">
        <v>2</v>
      </c>
      <c r="K53" s="10">
        <v>3</v>
      </c>
      <c r="L53" s="10">
        <v>0</v>
      </c>
      <c r="M53" s="45">
        <f t="shared" si="0"/>
        <v>1357</v>
      </c>
      <c r="N53" s="54" t="s">
        <v>109</v>
      </c>
      <c r="O53" s="48">
        <v>1357</v>
      </c>
    </row>
    <row r="54" spans="1:15" x14ac:dyDescent="0.25">
      <c r="A54" s="55" t="s">
        <v>59</v>
      </c>
      <c r="B54" s="10">
        <v>6801</v>
      </c>
      <c r="C54" s="10">
        <v>5231</v>
      </c>
      <c r="D54" s="50">
        <v>367</v>
      </c>
      <c r="E54" s="52">
        <v>0</v>
      </c>
      <c r="F54" s="10">
        <v>0</v>
      </c>
      <c r="G54" s="10">
        <v>0</v>
      </c>
      <c r="H54" s="10">
        <v>0</v>
      </c>
      <c r="I54" s="10">
        <v>0</v>
      </c>
      <c r="J54" s="10">
        <v>0</v>
      </c>
      <c r="K54" s="10">
        <v>0</v>
      </c>
      <c r="L54" s="10">
        <v>0</v>
      </c>
      <c r="M54" s="45">
        <f t="shared" si="0"/>
        <v>12399</v>
      </c>
      <c r="N54" s="54" t="s">
        <v>110</v>
      </c>
      <c r="O54" s="48">
        <v>0</v>
      </c>
    </row>
    <row r="55" spans="1:15" x14ac:dyDescent="0.25">
      <c r="A55" s="55" t="s">
        <v>60</v>
      </c>
      <c r="B55" s="10">
        <v>28</v>
      </c>
      <c r="C55" s="10">
        <v>587</v>
      </c>
      <c r="D55" s="50">
        <v>222</v>
      </c>
      <c r="E55" s="52">
        <v>0</v>
      </c>
      <c r="F55" s="10">
        <v>0</v>
      </c>
      <c r="G55" s="10">
        <v>0</v>
      </c>
      <c r="H55" s="10">
        <v>0</v>
      </c>
      <c r="I55" s="10">
        <v>0</v>
      </c>
      <c r="J55" s="10">
        <v>0</v>
      </c>
      <c r="K55" s="10">
        <v>0</v>
      </c>
      <c r="L55" s="10">
        <v>0</v>
      </c>
      <c r="M55" s="45">
        <f t="shared" si="0"/>
        <v>837</v>
      </c>
      <c r="N55" s="54" t="s">
        <v>110</v>
      </c>
      <c r="O55" s="48">
        <v>0</v>
      </c>
    </row>
    <row r="56" spans="1:15" x14ac:dyDescent="0.25">
      <c r="A56" s="55" t="s">
        <v>61</v>
      </c>
      <c r="B56" s="10">
        <v>125</v>
      </c>
      <c r="C56" s="10">
        <v>204</v>
      </c>
      <c r="D56" s="50">
        <v>141</v>
      </c>
      <c r="E56" s="52">
        <v>0</v>
      </c>
      <c r="F56" s="10">
        <v>0</v>
      </c>
      <c r="G56" s="10">
        <v>0</v>
      </c>
      <c r="H56" s="10">
        <v>0</v>
      </c>
      <c r="I56" s="10">
        <v>0</v>
      </c>
      <c r="J56" s="10">
        <v>0</v>
      </c>
      <c r="K56" s="10">
        <v>0</v>
      </c>
      <c r="L56" s="10">
        <v>0</v>
      </c>
      <c r="M56" s="45">
        <f t="shared" si="0"/>
        <v>470</v>
      </c>
      <c r="N56" s="54" t="s">
        <v>110</v>
      </c>
      <c r="O56" s="48">
        <v>0</v>
      </c>
    </row>
    <row r="57" spans="1:15" x14ac:dyDescent="0.25">
      <c r="A57" s="55" t="s">
        <v>62</v>
      </c>
      <c r="B57" s="10">
        <v>983</v>
      </c>
      <c r="C57" s="10">
        <v>606</v>
      </c>
      <c r="D57" s="50">
        <v>366</v>
      </c>
      <c r="E57" s="52">
        <v>0</v>
      </c>
      <c r="F57" s="10">
        <v>0</v>
      </c>
      <c r="G57" s="10">
        <v>0</v>
      </c>
      <c r="H57" s="10">
        <v>0</v>
      </c>
      <c r="I57" s="10">
        <v>0</v>
      </c>
      <c r="J57" s="10">
        <v>0</v>
      </c>
      <c r="K57" s="10">
        <v>0</v>
      </c>
      <c r="L57" s="10">
        <v>0</v>
      </c>
      <c r="M57" s="45">
        <f t="shared" si="0"/>
        <v>1955</v>
      </c>
      <c r="N57" s="54" t="s">
        <v>110</v>
      </c>
      <c r="O57" s="48">
        <v>0</v>
      </c>
    </row>
    <row r="58" spans="1:15" x14ac:dyDescent="0.25">
      <c r="A58" s="55" t="s">
        <v>63</v>
      </c>
      <c r="B58" s="10">
        <v>474</v>
      </c>
      <c r="C58" s="10">
        <v>232</v>
      </c>
      <c r="D58" s="50">
        <v>10</v>
      </c>
      <c r="E58" s="52">
        <v>0</v>
      </c>
      <c r="F58" s="10">
        <v>0</v>
      </c>
      <c r="G58" s="10">
        <v>0</v>
      </c>
      <c r="H58" s="10">
        <v>0</v>
      </c>
      <c r="I58" s="10">
        <v>0</v>
      </c>
      <c r="J58" s="10">
        <v>0</v>
      </c>
      <c r="K58" s="10">
        <v>0</v>
      </c>
      <c r="L58" s="10">
        <v>0</v>
      </c>
      <c r="M58" s="45">
        <f t="shared" si="0"/>
        <v>716</v>
      </c>
      <c r="N58" s="54" t="s">
        <v>110</v>
      </c>
      <c r="O58" s="48">
        <v>0</v>
      </c>
    </row>
    <row r="59" spans="1:15" x14ac:dyDescent="0.25">
      <c r="A59" s="55" t="s">
        <v>64</v>
      </c>
      <c r="B59" s="10">
        <v>21</v>
      </c>
      <c r="C59" s="10">
        <v>3</v>
      </c>
      <c r="D59" s="50">
        <v>27</v>
      </c>
      <c r="E59" s="52">
        <v>0</v>
      </c>
      <c r="F59" s="10">
        <v>0</v>
      </c>
      <c r="G59" s="10">
        <v>0</v>
      </c>
      <c r="H59" s="10">
        <v>0</v>
      </c>
      <c r="I59" s="10">
        <v>0</v>
      </c>
      <c r="J59" s="10">
        <v>0</v>
      </c>
      <c r="K59" s="10">
        <v>0</v>
      </c>
      <c r="L59" s="10">
        <v>0</v>
      </c>
      <c r="M59" s="45">
        <f t="shared" si="0"/>
        <v>51</v>
      </c>
      <c r="N59" s="54" t="s">
        <v>110</v>
      </c>
      <c r="O59" s="48">
        <v>0</v>
      </c>
    </row>
    <row r="60" spans="1:15" x14ac:dyDescent="0.25">
      <c r="A60" s="55" t="s">
        <v>65</v>
      </c>
      <c r="B60" s="10">
        <v>353</v>
      </c>
      <c r="C60" s="10">
        <v>86</v>
      </c>
      <c r="D60" s="50">
        <v>352</v>
      </c>
      <c r="E60" s="52">
        <v>0</v>
      </c>
      <c r="F60" s="10">
        <v>0</v>
      </c>
      <c r="G60" s="10">
        <v>0</v>
      </c>
      <c r="H60" s="10">
        <v>0</v>
      </c>
      <c r="I60" s="10">
        <v>0</v>
      </c>
      <c r="J60" s="10">
        <v>0</v>
      </c>
      <c r="K60" s="10">
        <v>0</v>
      </c>
      <c r="L60" s="10">
        <v>0</v>
      </c>
      <c r="M60" s="45">
        <f t="shared" si="0"/>
        <v>791</v>
      </c>
      <c r="N60" s="54" t="s">
        <v>110</v>
      </c>
      <c r="O60" s="48">
        <v>0</v>
      </c>
    </row>
    <row r="61" spans="1:15" x14ac:dyDescent="0.25">
      <c r="A61" s="55" t="s">
        <v>66</v>
      </c>
      <c r="B61" s="10">
        <v>53</v>
      </c>
      <c r="C61" s="10">
        <v>376</v>
      </c>
      <c r="D61" s="50">
        <v>3</v>
      </c>
      <c r="E61" s="52">
        <v>0</v>
      </c>
      <c r="F61" s="10">
        <v>0</v>
      </c>
      <c r="G61" s="10">
        <v>0</v>
      </c>
      <c r="H61" s="10">
        <v>0</v>
      </c>
      <c r="I61" s="10">
        <v>0</v>
      </c>
      <c r="J61" s="10">
        <v>0</v>
      </c>
      <c r="K61" s="10">
        <v>0</v>
      </c>
      <c r="L61" s="10">
        <v>0</v>
      </c>
      <c r="M61" s="45">
        <f t="shared" si="0"/>
        <v>432</v>
      </c>
      <c r="N61" s="54" t="s">
        <v>109</v>
      </c>
      <c r="O61" s="48">
        <v>432</v>
      </c>
    </row>
    <row r="62" spans="1:15" x14ac:dyDescent="0.25">
      <c r="A62" s="55" t="s">
        <v>67</v>
      </c>
      <c r="B62" s="10">
        <v>1205</v>
      </c>
      <c r="C62" s="10">
        <v>557</v>
      </c>
      <c r="D62" s="50">
        <v>60</v>
      </c>
      <c r="E62" s="52">
        <v>0</v>
      </c>
      <c r="F62" s="10">
        <v>0</v>
      </c>
      <c r="G62" s="10">
        <v>0</v>
      </c>
      <c r="H62" s="10">
        <v>0</v>
      </c>
      <c r="I62" s="10">
        <v>0</v>
      </c>
      <c r="J62" s="10">
        <v>0</v>
      </c>
      <c r="K62" s="10">
        <v>0</v>
      </c>
      <c r="L62" s="10">
        <v>0</v>
      </c>
      <c r="M62" s="45">
        <f t="shared" si="0"/>
        <v>1822</v>
      </c>
      <c r="N62" s="54" t="s">
        <v>110</v>
      </c>
      <c r="O62" s="48">
        <v>0</v>
      </c>
    </row>
    <row r="63" spans="1:15" x14ac:dyDescent="0.25">
      <c r="A63" s="55" t="s">
        <v>68</v>
      </c>
      <c r="B63" s="10">
        <v>365</v>
      </c>
      <c r="C63" s="10">
        <v>941</v>
      </c>
      <c r="D63" s="50">
        <v>566</v>
      </c>
      <c r="E63" s="52">
        <v>0</v>
      </c>
      <c r="F63" s="10">
        <v>0</v>
      </c>
      <c r="G63" s="10">
        <v>0</v>
      </c>
      <c r="H63" s="10">
        <v>0</v>
      </c>
      <c r="I63" s="10">
        <v>0</v>
      </c>
      <c r="J63" s="10">
        <v>0</v>
      </c>
      <c r="K63" s="10">
        <v>0</v>
      </c>
      <c r="L63" s="10">
        <v>0</v>
      </c>
      <c r="M63" s="45">
        <f t="shared" si="0"/>
        <v>1872</v>
      </c>
      <c r="N63" s="54" t="s">
        <v>110</v>
      </c>
      <c r="O63" s="48">
        <v>0</v>
      </c>
    </row>
    <row r="64" spans="1:15" x14ac:dyDescent="0.25">
      <c r="A64" s="55" t="s">
        <v>69</v>
      </c>
      <c r="B64" s="10">
        <v>39</v>
      </c>
      <c r="C64" s="10">
        <v>716</v>
      </c>
      <c r="D64" s="50">
        <v>75</v>
      </c>
      <c r="E64" s="52">
        <v>1</v>
      </c>
      <c r="F64" s="10">
        <v>0</v>
      </c>
      <c r="G64" s="10">
        <v>0</v>
      </c>
      <c r="H64" s="10">
        <v>0</v>
      </c>
      <c r="I64" s="10">
        <v>0</v>
      </c>
      <c r="J64" s="10">
        <v>2</v>
      </c>
      <c r="K64" s="10">
        <v>0</v>
      </c>
      <c r="L64" s="10">
        <v>0</v>
      </c>
      <c r="M64" s="45">
        <f t="shared" si="0"/>
        <v>833</v>
      </c>
      <c r="N64" s="54" t="s">
        <v>109</v>
      </c>
      <c r="O64" s="48">
        <v>833</v>
      </c>
    </row>
    <row r="65" spans="1:15" x14ac:dyDescent="0.25">
      <c r="A65" s="55" t="s">
        <v>70</v>
      </c>
      <c r="B65" s="10">
        <v>5205</v>
      </c>
      <c r="C65" s="10">
        <v>11129</v>
      </c>
      <c r="D65" s="50">
        <v>4332</v>
      </c>
      <c r="E65" s="52">
        <v>14</v>
      </c>
      <c r="F65" s="10">
        <v>1</v>
      </c>
      <c r="G65" s="10">
        <v>0</v>
      </c>
      <c r="H65" s="10">
        <v>0</v>
      </c>
      <c r="I65" s="10">
        <v>2</v>
      </c>
      <c r="J65" s="10">
        <v>28</v>
      </c>
      <c r="K65" s="10">
        <v>3</v>
      </c>
      <c r="L65" s="10">
        <v>1</v>
      </c>
      <c r="M65" s="45">
        <f t="shared" si="0"/>
        <v>20715</v>
      </c>
      <c r="N65" s="54" t="s">
        <v>109</v>
      </c>
      <c r="O65" s="48">
        <v>5595</v>
      </c>
    </row>
    <row r="66" spans="1:15" x14ac:dyDescent="0.25">
      <c r="A66" s="55" t="s">
        <v>71</v>
      </c>
      <c r="B66" s="10">
        <v>106</v>
      </c>
      <c r="C66" s="10">
        <v>729</v>
      </c>
      <c r="D66" s="50">
        <v>267</v>
      </c>
      <c r="E66" s="52">
        <v>2</v>
      </c>
      <c r="F66" s="10">
        <v>0</v>
      </c>
      <c r="G66" s="10">
        <v>0</v>
      </c>
      <c r="H66" s="10">
        <v>0</v>
      </c>
      <c r="I66" s="10">
        <v>1</v>
      </c>
      <c r="J66" s="10">
        <v>1</v>
      </c>
      <c r="K66" s="10">
        <v>2</v>
      </c>
      <c r="L66" s="10">
        <v>0</v>
      </c>
      <c r="M66" s="45">
        <f t="shared" si="0"/>
        <v>1108</v>
      </c>
      <c r="N66" s="54" t="s">
        <v>109</v>
      </c>
      <c r="O66" s="48">
        <v>1108</v>
      </c>
    </row>
    <row r="67" spans="1:15" x14ac:dyDescent="0.25">
      <c r="A67" s="12" t="s">
        <v>6</v>
      </c>
      <c r="B67" s="8">
        <f>SUM(B3:B66)</f>
        <v>164480</v>
      </c>
      <c r="C67" s="8">
        <f>SUM(C3:C66)</f>
        <v>160525</v>
      </c>
      <c r="D67" s="51">
        <f>SUM(D3:D66)</f>
        <v>81854</v>
      </c>
      <c r="E67" s="53">
        <f t="shared" ref="E67:L67" si="1">SUM(E3:E66)</f>
        <v>84</v>
      </c>
      <c r="F67" s="51">
        <f t="shared" si="1"/>
        <v>14</v>
      </c>
      <c r="G67" s="51">
        <f t="shared" si="1"/>
        <v>11</v>
      </c>
      <c r="H67" s="51">
        <f t="shared" si="1"/>
        <v>1</v>
      </c>
      <c r="I67" s="51">
        <f t="shared" si="1"/>
        <v>48</v>
      </c>
      <c r="J67" s="51">
        <f t="shared" si="1"/>
        <v>411</v>
      </c>
      <c r="K67" s="51">
        <f t="shared" si="1"/>
        <v>58</v>
      </c>
      <c r="L67" s="51">
        <f t="shared" si="1"/>
        <v>12</v>
      </c>
      <c r="M67" s="46">
        <f>SUM(M3:M66)</f>
        <v>407498</v>
      </c>
      <c r="N67" s="47">
        <v>21</v>
      </c>
      <c r="O67" s="57">
        <f>SUM(O3:O66)</f>
        <v>68265</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topLeftCell="K1" workbookViewId="0">
      <pane ySplit="2" topLeftCell="A28" activePane="bottomLeft" state="frozen"/>
      <selection activeCell="F67" sqref="F67"/>
      <selection pane="bottomLeft" activeCell="N41" sqref="N41"/>
    </sheetView>
  </sheetViews>
  <sheetFormatPr defaultColWidth="9.5703125" defaultRowHeight="15" x14ac:dyDescent="0.25"/>
  <cols>
    <col min="1" max="1" width="19.7109375" style="13" bestFit="1" customWidth="1"/>
    <col min="2" max="12" width="38" style="13" customWidth="1"/>
    <col min="13" max="13" width="19.5703125" style="13" customWidth="1"/>
    <col min="14" max="14" width="27" style="13" customWidth="1"/>
    <col min="15" max="15" width="9.28515625" style="13" bestFit="1" customWidth="1"/>
    <col min="16" max="16" width="11.28515625" style="13" bestFit="1" customWidth="1"/>
    <col min="17" max="17" width="13.7109375" style="13" bestFit="1" customWidth="1"/>
    <col min="18" max="16384" width="9.5703125" style="13"/>
  </cols>
  <sheetData>
    <row r="1" spans="1:14" x14ac:dyDescent="0.25">
      <c r="A1" s="46" t="s">
        <v>91</v>
      </c>
      <c r="B1" s="106"/>
      <c r="C1" s="95"/>
      <c r="D1" s="95"/>
      <c r="E1" s="95"/>
      <c r="F1" s="95"/>
      <c r="G1" s="95"/>
      <c r="H1" s="95"/>
      <c r="I1" s="95"/>
      <c r="J1" s="95"/>
      <c r="K1" s="95"/>
      <c r="L1" s="96"/>
      <c r="M1" s="106"/>
      <c r="N1" s="110"/>
    </row>
    <row r="2" spans="1:14" ht="30" x14ac:dyDescent="0.25">
      <c r="A2" s="107" t="s">
        <v>72</v>
      </c>
      <c r="B2" s="12" t="s">
        <v>1</v>
      </c>
      <c r="C2" s="12" t="s">
        <v>2</v>
      </c>
      <c r="D2" s="122" t="s">
        <v>88</v>
      </c>
      <c r="E2" s="123" t="s">
        <v>99</v>
      </c>
      <c r="F2" s="38" t="s">
        <v>100</v>
      </c>
      <c r="G2" s="38" t="s">
        <v>101</v>
      </c>
      <c r="H2" s="38" t="s">
        <v>102</v>
      </c>
      <c r="I2" s="38" t="s">
        <v>103</v>
      </c>
      <c r="J2" s="38" t="s">
        <v>107</v>
      </c>
      <c r="K2" s="38" t="s">
        <v>105</v>
      </c>
      <c r="L2" s="38" t="s">
        <v>106</v>
      </c>
      <c r="M2" s="101" t="s">
        <v>3</v>
      </c>
      <c r="N2" s="130" t="s">
        <v>164</v>
      </c>
    </row>
    <row r="3" spans="1:14" x14ac:dyDescent="0.25">
      <c r="A3" s="17" t="s">
        <v>75</v>
      </c>
      <c r="B3" s="11">
        <v>96192</v>
      </c>
      <c r="C3" s="11">
        <v>79017</v>
      </c>
      <c r="D3" s="45">
        <v>40680</v>
      </c>
      <c r="E3" s="60">
        <v>30</v>
      </c>
      <c r="F3" s="11">
        <v>5</v>
      </c>
      <c r="G3" s="11">
        <v>5</v>
      </c>
      <c r="H3" s="11">
        <v>0</v>
      </c>
      <c r="I3" s="11">
        <v>26</v>
      </c>
      <c r="J3" s="11">
        <v>139</v>
      </c>
      <c r="K3" s="11">
        <v>25</v>
      </c>
      <c r="L3" s="11">
        <v>3</v>
      </c>
      <c r="M3" s="25">
        <f>SUM(B3:L3)</f>
        <v>216122</v>
      </c>
      <c r="N3" s="74">
        <v>35074</v>
      </c>
    </row>
    <row r="4" spans="1:14" x14ac:dyDescent="0.25">
      <c r="A4" s="20" t="s">
        <v>76</v>
      </c>
      <c r="B4" s="10">
        <v>4</v>
      </c>
      <c r="C4" s="10">
        <v>3</v>
      </c>
      <c r="D4" s="50">
        <v>5</v>
      </c>
      <c r="E4" s="52">
        <v>0</v>
      </c>
      <c r="F4" s="10">
        <v>0</v>
      </c>
      <c r="G4" s="10">
        <v>0</v>
      </c>
      <c r="H4" s="10">
        <v>0</v>
      </c>
      <c r="I4" s="10">
        <v>0</v>
      </c>
      <c r="J4" s="10">
        <v>0</v>
      </c>
      <c r="K4" s="10">
        <v>0</v>
      </c>
      <c r="L4" s="10">
        <v>0</v>
      </c>
      <c r="M4" s="76">
        <f t="shared" ref="M4:M38" si="0">SUM(B4:L4)</f>
        <v>12</v>
      </c>
      <c r="N4" s="63">
        <v>2</v>
      </c>
    </row>
    <row r="5" spans="1:14" x14ac:dyDescent="0.25">
      <c r="A5" s="20" t="s">
        <v>77</v>
      </c>
      <c r="B5" s="10">
        <v>1930</v>
      </c>
      <c r="C5" s="10">
        <v>1368</v>
      </c>
      <c r="D5" s="50">
        <v>1724</v>
      </c>
      <c r="E5" s="52">
        <v>0</v>
      </c>
      <c r="F5" s="10">
        <v>0</v>
      </c>
      <c r="G5" s="10">
        <v>1</v>
      </c>
      <c r="H5" s="10">
        <v>0</v>
      </c>
      <c r="I5" s="10">
        <v>5</v>
      </c>
      <c r="J5" s="10">
        <v>5</v>
      </c>
      <c r="K5" s="10">
        <v>4</v>
      </c>
      <c r="L5" s="10">
        <v>0</v>
      </c>
      <c r="M5" s="76">
        <f t="shared" si="0"/>
        <v>5037</v>
      </c>
      <c r="N5" s="63">
        <v>1045</v>
      </c>
    </row>
    <row r="6" spans="1:14" x14ac:dyDescent="0.25">
      <c r="A6" s="20" t="s">
        <v>78</v>
      </c>
      <c r="B6" s="10">
        <v>5082</v>
      </c>
      <c r="C6" s="10">
        <v>2338</v>
      </c>
      <c r="D6" s="50">
        <v>2978</v>
      </c>
      <c r="E6" s="52">
        <v>1</v>
      </c>
      <c r="F6" s="10">
        <v>0</v>
      </c>
      <c r="G6" s="10">
        <v>3</v>
      </c>
      <c r="H6" s="10">
        <v>0</v>
      </c>
      <c r="I6" s="10">
        <v>3</v>
      </c>
      <c r="J6" s="10">
        <v>17</v>
      </c>
      <c r="K6" s="10">
        <v>2</v>
      </c>
      <c r="L6" s="10">
        <v>0</v>
      </c>
      <c r="M6" s="76">
        <f t="shared" si="0"/>
        <v>10424</v>
      </c>
      <c r="N6" s="63">
        <v>1554</v>
      </c>
    </row>
    <row r="7" spans="1:14" x14ac:dyDescent="0.25">
      <c r="A7" s="20" t="s">
        <v>79</v>
      </c>
      <c r="B7" s="10">
        <v>6960</v>
      </c>
      <c r="C7" s="10">
        <v>4090</v>
      </c>
      <c r="D7" s="50">
        <v>3846</v>
      </c>
      <c r="E7" s="52">
        <v>8</v>
      </c>
      <c r="F7" s="10">
        <v>1</v>
      </c>
      <c r="G7" s="10">
        <v>0</v>
      </c>
      <c r="H7" s="10">
        <v>0</v>
      </c>
      <c r="I7" s="10">
        <v>4</v>
      </c>
      <c r="J7" s="10">
        <v>24</v>
      </c>
      <c r="K7" s="10">
        <v>3</v>
      </c>
      <c r="L7" s="10">
        <v>1</v>
      </c>
      <c r="M7" s="76">
        <f t="shared" si="0"/>
        <v>14937</v>
      </c>
      <c r="N7" s="63">
        <v>2519</v>
      </c>
    </row>
    <row r="8" spans="1:14" x14ac:dyDescent="0.25">
      <c r="A8" s="20" t="s">
        <v>80</v>
      </c>
      <c r="B8" s="10">
        <v>8217</v>
      </c>
      <c r="C8" s="10">
        <v>6505</v>
      </c>
      <c r="D8" s="50">
        <v>4368</v>
      </c>
      <c r="E8" s="52">
        <v>2</v>
      </c>
      <c r="F8" s="10">
        <v>0</v>
      </c>
      <c r="G8" s="10">
        <v>0</v>
      </c>
      <c r="H8" s="10">
        <v>0</v>
      </c>
      <c r="I8" s="10">
        <v>6</v>
      </c>
      <c r="J8" s="10">
        <v>30</v>
      </c>
      <c r="K8" s="10">
        <v>1</v>
      </c>
      <c r="L8" s="10">
        <v>0</v>
      </c>
      <c r="M8" s="76">
        <f t="shared" si="0"/>
        <v>19129</v>
      </c>
      <c r="N8" s="63">
        <v>3784</v>
      </c>
    </row>
    <row r="9" spans="1:14" x14ac:dyDescent="0.25">
      <c r="A9" s="20" t="s">
        <v>81</v>
      </c>
      <c r="B9" s="10">
        <v>15335</v>
      </c>
      <c r="C9" s="10">
        <v>15034</v>
      </c>
      <c r="D9" s="50">
        <v>7299</v>
      </c>
      <c r="E9" s="52">
        <v>6</v>
      </c>
      <c r="F9" s="10">
        <v>0</v>
      </c>
      <c r="G9" s="10">
        <v>1</v>
      </c>
      <c r="H9" s="10">
        <v>0</v>
      </c>
      <c r="I9" s="10">
        <v>4</v>
      </c>
      <c r="J9" s="10">
        <v>28</v>
      </c>
      <c r="K9" s="10">
        <v>8</v>
      </c>
      <c r="L9" s="10">
        <v>1</v>
      </c>
      <c r="M9" s="76">
        <f t="shared" si="0"/>
        <v>37716</v>
      </c>
      <c r="N9" s="63">
        <v>7027</v>
      </c>
    </row>
    <row r="10" spans="1:14" x14ac:dyDescent="0.25">
      <c r="A10" s="20" t="s">
        <v>82</v>
      </c>
      <c r="B10" s="10">
        <v>31389</v>
      </c>
      <c r="C10" s="10">
        <v>24334</v>
      </c>
      <c r="D10" s="50">
        <v>11545</v>
      </c>
      <c r="E10" s="52">
        <v>8</v>
      </c>
      <c r="F10" s="10">
        <v>3</v>
      </c>
      <c r="G10" s="10">
        <v>0</v>
      </c>
      <c r="H10" s="10">
        <v>0</v>
      </c>
      <c r="I10" s="10">
        <v>2</v>
      </c>
      <c r="J10" s="10">
        <v>22</v>
      </c>
      <c r="K10" s="10">
        <v>3</v>
      </c>
      <c r="L10" s="10">
        <v>1</v>
      </c>
      <c r="M10" s="76">
        <f t="shared" si="0"/>
        <v>67307</v>
      </c>
      <c r="N10" s="63">
        <v>10142</v>
      </c>
    </row>
    <row r="11" spans="1:14" x14ac:dyDescent="0.25">
      <c r="A11" s="20" t="s">
        <v>83</v>
      </c>
      <c r="B11" s="10">
        <v>27275</v>
      </c>
      <c r="C11" s="10">
        <v>25345</v>
      </c>
      <c r="D11" s="50">
        <v>8915</v>
      </c>
      <c r="E11" s="52">
        <v>5</v>
      </c>
      <c r="F11" s="10">
        <v>1</v>
      </c>
      <c r="G11" s="10">
        <v>0</v>
      </c>
      <c r="H11" s="10">
        <v>0</v>
      </c>
      <c r="I11" s="10">
        <v>2</v>
      </c>
      <c r="J11" s="10">
        <v>13</v>
      </c>
      <c r="K11" s="10">
        <v>4</v>
      </c>
      <c r="L11" s="10">
        <v>0</v>
      </c>
      <c r="M11" s="76">
        <f t="shared" si="0"/>
        <v>61560</v>
      </c>
      <c r="N11" s="63">
        <v>9001</v>
      </c>
    </row>
    <row r="12" spans="1:14" x14ac:dyDescent="0.25">
      <c r="A12" s="17" t="s">
        <v>84</v>
      </c>
      <c r="B12" s="19">
        <v>67714</v>
      </c>
      <c r="C12" s="19">
        <v>81215</v>
      </c>
      <c r="D12" s="58">
        <v>40760</v>
      </c>
      <c r="E12" s="61">
        <v>54</v>
      </c>
      <c r="F12" s="19">
        <v>9</v>
      </c>
      <c r="G12" s="19">
        <v>6</v>
      </c>
      <c r="H12" s="19">
        <v>1</v>
      </c>
      <c r="I12" s="19">
        <v>21</v>
      </c>
      <c r="J12" s="19">
        <v>269</v>
      </c>
      <c r="K12" s="19">
        <v>32</v>
      </c>
      <c r="L12" s="19">
        <v>8</v>
      </c>
      <c r="M12" s="25">
        <f t="shared" si="0"/>
        <v>190089</v>
      </c>
      <c r="N12" s="74">
        <v>33026</v>
      </c>
    </row>
    <row r="13" spans="1:14" x14ac:dyDescent="0.25">
      <c r="A13" s="20" t="s">
        <v>76</v>
      </c>
      <c r="B13" s="10">
        <v>6</v>
      </c>
      <c r="C13" s="10">
        <v>10</v>
      </c>
      <c r="D13" s="50">
        <v>7</v>
      </c>
      <c r="E13" s="52">
        <v>0</v>
      </c>
      <c r="F13" s="10">
        <v>0</v>
      </c>
      <c r="G13" s="10">
        <v>0</v>
      </c>
      <c r="H13" s="10">
        <v>0</v>
      </c>
      <c r="I13" s="10">
        <v>0</v>
      </c>
      <c r="J13" s="10">
        <v>0</v>
      </c>
      <c r="K13" s="10">
        <v>0</v>
      </c>
      <c r="L13" s="10">
        <v>0</v>
      </c>
      <c r="M13" s="76">
        <f t="shared" si="0"/>
        <v>23</v>
      </c>
      <c r="N13" s="63">
        <v>6</v>
      </c>
    </row>
    <row r="14" spans="1:14" x14ac:dyDescent="0.25">
      <c r="A14" s="20" t="s">
        <v>77</v>
      </c>
      <c r="B14" s="10">
        <v>1348</v>
      </c>
      <c r="C14" s="10">
        <v>1714</v>
      </c>
      <c r="D14" s="50">
        <v>1771</v>
      </c>
      <c r="E14" s="52">
        <v>1</v>
      </c>
      <c r="F14" s="10">
        <v>3</v>
      </c>
      <c r="G14" s="10">
        <v>2</v>
      </c>
      <c r="H14" s="10">
        <v>0</v>
      </c>
      <c r="I14" s="10">
        <v>0</v>
      </c>
      <c r="J14" s="10">
        <v>11</v>
      </c>
      <c r="K14" s="10">
        <v>4</v>
      </c>
      <c r="L14" s="10">
        <v>0</v>
      </c>
      <c r="M14" s="76">
        <f t="shared" si="0"/>
        <v>4854</v>
      </c>
      <c r="N14" s="63">
        <v>994</v>
      </c>
    </row>
    <row r="15" spans="1:14" x14ac:dyDescent="0.25">
      <c r="A15" s="20" t="s">
        <v>78</v>
      </c>
      <c r="B15" s="10">
        <v>4287</v>
      </c>
      <c r="C15" s="10">
        <v>2987</v>
      </c>
      <c r="D15" s="50">
        <v>3346</v>
      </c>
      <c r="E15" s="52">
        <v>9</v>
      </c>
      <c r="F15" s="10">
        <v>2</v>
      </c>
      <c r="G15" s="10">
        <v>2</v>
      </c>
      <c r="H15" s="10">
        <v>0</v>
      </c>
      <c r="I15" s="10">
        <v>3</v>
      </c>
      <c r="J15" s="10">
        <v>34</v>
      </c>
      <c r="K15" s="10">
        <v>2</v>
      </c>
      <c r="L15" s="10">
        <v>0</v>
      </c>
      <c r="M15" s="76">
        <f t="shared" si="0"/>
        <v>10672</v>
      </c>
      <c r="N15" s="63">
        <v>1665</v>
      </c>
    </row>
    <row r="16" spans="1:14" x14ac:dyDescent="0.25">
      <c r="A16" s="20" t="s">
        <v>79</v>
      </c>
      <c r="B16" s="10">
        <v>5658</v>
      </c>
      <c r="C16" s="10">
        <v>4630</v>
      </c>
      <c r="D16" s="50">
        <v>4355</v>
      </c>
      <c r="E16" s="52">
        <v>5</v>
      </c>
      <c r="F16" s="10">
        <v>1</v>
      </c>
      <c r="G16" s="10">
        <v>0</v>
      </c>
      <c r="H16" s="10">
        <v>0</v>
      </c>
      <c r="I16" s="10">
        <v>2</v>
      </c>
      <c r="J16" s="10">
        <v>65</v>
      </c>
      <c r="K16" s="10">
        <v>2</v>
      </c>
      <c r="L16" s="10">
        <v>1</v>
      </c>
      <c r="M16" s="76">
        <f t="shared" si="0"/>
        <v>14719</v>
      </c>
      <c r="N16" s="63">
        <v>2605</v>
      </c>
    </row>
    <row r="17" spans="1:14" x14ac:dyDescent="0.25">
      <c r="A17" s="20" t="s">
        <v>80</v>
      </c>
      <c r="B17" s="10">
        <v>6113</v>
      </c>
      <c r="C17" s="10">
        <v>6986</v>
      </c>
      <c r="D17" s="50">
        <v>4653</v>
      </c>
      <c r="E17" s="52">
        <v>12</v>
      </c>
      <c r="F17" s="10">
        <v>0</v>
      </c>
      <c r="G17" s="10">
        <v>1</v>
      </c>
      <c r="H17" s="10">
        <v>0</v>
      </c>
      <c r="I17" s="10">
        <v>2</v>
      </c>
      <c r="J17" s="10">
        <v>50</v>
      </c>
      <c r="K17" s="10">
        <v>6</v>
      </c>
      <c r="L17" s="10">
        <v>2</v>
      </c>
      <c r="M17" s="76">
        <f t="shared" si="0"/>
        <v>17825</v>
      </c>
      <c r="N17" s="63">
        <v>3743</v>
      </c>
    </row>
    <row r="18" spans="1:14" x14ac:dyDescent="0.25">
      <c r="A18" s="20" t="s">
        <v>81</v>
      </c>
      <c r="B18" s="10">
        <v>10321</v>
      </c>
      <c r="C18" s="10">
        <v>15355</v>
      </c>
      <c r="D18" s="50">
        <v>6821</v>
      </c>
      <c r="E18" s="52">
        <v>14</v>
      </c>
      <c r="F18" s="10">
        <v>3</v>
      </c>
      <c r="G18" s="10">
        <v>0</v>
      </c>
      <c r="H18" s="10">
        <v>1</v>
      </c>
      <c r="I18" s="10">
        <v>6</v>
      </c>
      <c r="J18" s="10">
        <v>57</v>
      </c>
      <c r="K18" s="10">
        <v>6</v>
      </c>
      <c r="L18" s="10">
        <v>1</v>
      </c>
      <c r="M18" s="76">
        <f t="shared" si="0"/>
        <v>32585</v>
      </c>
      <c r="N18" s="63">
        <v>6479</v>
      </c>
    </row>
    <row r="19" spans="1:14" x14ac:dyDescent="0.25">
      <c r="A19" s="20" t="s">
        <v>82</v>
      </c>
      <c r="B19" s="10">
        <v>21033</v>
      </c>
      <c r="C19" s="10">
        <v>24996</v>
      </c>
      <c r="D19" s="50">
        <v>11095</v>
      </c>
      <c r="E19" s="52">
        <v>4</v>
      </c>
      <c r="F19" s="10">
        <v>0</v>
      </c>
      <c r="G19" s="10">
        <v>1</v>
      </c>
      <c r="H19" s="10">
        <v>0</v>
      </c>
      <c r="I19" s="10">
        <v>6</v>
      </c>
      <c r="J19" s="10">
        <v>36</v>
      </c>
      <c r="K19" s="10">
        <v>5</v>
      </c>
      <c r="L19" s="10">
        <v>1</v>
      </c>
      <c r="M19" s="76">
        <f t="shared" si="0"/>
        <v>57177</v>
      </c>
      <c r="N19" s="63">
        <v>9508</v>
      </c>
    </row>
    <row r="20" spans="1:14" x14ac:dyDescent="0.25">
      <c r="A20" s="20" t="s">
        <v>83</v>
      </c>
      <c r="B20" s="10">
        <v>18948</v>
      </c>
      <c r="C20" s="10">
        <v>24537</v>
      </c>
      <c r="D20" s="50">
        <v>8712</v>
      </c>
      <c r="E20" s="52">
        <v>9</v>
      </c>
      <c r="F20" s="10">
        <v>0</v>
      </c>
      <c r="G20" s="10">
        <v>0</v>
      </c>
      <c r="H20" s="10">
        <v>0</v>
      </c>
      <c r="I20" s="10">
        <v>2</v>
      </c>
      <c r="J20" s="10">
        <v>16</v>
      </c>
      <c r="K20" s="10">
        <v>7</v>
      </c>
      <c r="L20" s="10">
        <v>3</v>
      </c>
      <c r="M20" s="76">
        <f t="shared" si="0"/>
        <v>52234</v>
      </c>
      <c r="N20" s="63">
        <v>8026</v>
      </c>
    </row>
    <row r="21" spans="1:14" x14ac:dyDescent="0.25">
      <c r="A21" s="17" t="s">
        <v>98</v>
      </c>
      <c r="B21" s="19">
        <v>154</v>
      </c>
      <c r="C21" s="19">
        <v>97</v>
      </c>
      <c r="D21" s="58">
        <v>158</v>
      </c>
      <c r="E21" s="61">
        <v>0</v>
      </c>
      <c r="F21" s="19">
        <v>0</v>
      </c>
      <c r="G21" s="19">
        <v>0</v>
      </c>
      <c r="H21" s="19">
        <v>0</v>
      </c>
      <c r="I21" s="19">
        <v>0</v>
      </c>
      <c r="J21" s="19">
        <v>1</v>
      </c>
      <c r="K21" s="19">
        <v>1</v>
      </c>
      <c r="L21" s="19">
        <v>1</v>
      </c>
      <c r="M21" s="25">
        <f t="shared" si="0"/>
        <v>412</v>
      </c>
      <c r="N21" s="74">
        <v>59</v>
      </c>
    </row>
    <row r="22" spans="1:14" x14ac:dyDescent="0.25">
      <c r="A22" s="20" t="s">
        <v>76</v>
      </c>
      <c r="B22" s="10">
        <v>1</v>
      </c>
      <c r="C22" s="10">
        <v>1</v>
      </c>
      <c r="D22" s="50">
        <v>0</v>
      </c>
      <c r="E22" s="52">
        <v>0</v>
      </c>
      <c r="F22" s="10">
        <v>0</v>
      </c>
      <c r="G22" s="10">
        <v>0</v>
      </c>
      <c r="H22" s="10">
        <v>0</v>
      </c>
      <c r="I22" s="10">
        <v>0</v>
      </c>
      <c r="J22" s="10">
        <v>0</v>
      </c>
      <c r="K22" s="10">
        <v>0</v>
      </c>
      <c r="L22" s="10">
        <v>0</v>
      </c>
      <c r="M22" s="76">
        <f t="shared" si="0"/>
        <v>2</v>
      </c>
      <c r="N22" s="63">
        <v>1</v>
      </c>
    </row>
    <row r="23" spans="1:14" x14ac:dyDescent="0.25">
      <c r="A23" s="20" t="s">
        <v>77</v>
      </c>
      <c r="B23" s="10">
        <v>33</v>
      </c>
      <c r="C23" s="10">
        <v>16</v>
      </c>
      <c r="D23" s="50">
        <v>25</v>
      </c>
      <c r="E23" s="52">
        <v>0</v>
      </c>
      <c r="F23" s="10">
        <v>0</v>
      </c>
      <c r="G23" s="10">
        <v>0</v>
      </c>
      <c r="H23" s="10">
        <v>0</v>
      </c>
      <c r="I23" s="10">
        <v>0</v>
      </c>
      <c r="J23" s="10">
        <v>0</v>
      </c>
      <c r="K23" s="10">
        <v>0</v>
      </c>
      <c r="L23" s="10">
        <v>0</v>
      </c>
      <c r="M23" s="76">
        <f t="shared" si="0"/>
        <v>74</v>
      </c>
      <c r="N23" s="63">
        <v>12</v>
      </c>
    </row>
    <row r="24" spans="1:14" x14ac:dyDescent="0.25">
      <c r="A24" s="20" t="s">
        <v>78</v>
      </c>
      <c r="B24" s="10">
        <v>27</v>
      </c>
      <c r="C24" s="10">
        <v>4</v>
      </c>
      <c r="D24" s="50">
        <v>24</v>
      </c>
      <c r="E24" s="52">
        <v>0</v>
      </c>
      <c r="F24" s="10">
        <v>0</v>
      </c>
      <c r="G24" s="10">
        <v>0</v>
      </c>
      <c r="H24" s="10">
        <v>0</v>
      </c>
      <c r="I24" s="10">
        <v>0</v>
      </c>
      <c r="J24" s="10">
        <v>1</v>
      </c>
      <c r="K24" s="10">
        <v>0</v>
      </c>
      <c r="L24" s="10">
        <v>0</v>
      </c>
      <c r="M24" s="76">
        <f t="shared" si="0"/>
        <v>56</v>
      </c>
      <c r="N24" s="63">
        <v>2</v>
      </c>
    </row>
    <row r="25" spans="1:14" x14ac:dyDescent="0.25">
      <c r="A25" s="20" t="s">
        <v>79</v>
      </c>
      <c r="B25" s="10">
        <v>23</v>
      </c>
      <c r="C25" s="10">
        <v>10</v>
      </c>
      <c r="D25" s="50">
        <v>30</v>
      </c>
      <c r="E25" s="52">
        <v>0</v>
      </c>
      <c r="F25" s="10">
        <v>0</v>
      </c>
      <c r="G25" s="10">
        <v>0</v>
      </c>
      <c r="H25" s="10">
        <v>0</v>
      </c>
      <c r="I25" s="10">
        <v>0</v>
      </c>
      <c r="J25" s="10">
        <v>0</v>
      </c>
      <c r="K25" s="10">
        <v>0</v>
      </c>
      <c r="L25" s="10">
        <v>0</v>
      </c>
      <c r="M25" s="76">
        <f t="shared" si="0"/>
        <v>63</v>
      </c>
      <c r="N25" s="63">
        <v>15</v>
      </c>
    </row>
    <row r="26" spans="1:14" x14ac:dyDescent="0.25">
      <c r="A26" s="20" t="s">
        <v>80</v>
      </c>
      <c r="B26" s="10">
        <v>9</v>
      </c>
      <c r="C26" s="10">
        <v>6</v>
      </c>
      <c r="D26" s="50">
        <v>24</v>
      </c>
      <c r="E26" s="52">
        <v>0</v>
      </c>
      <c r="F26" s="10">
        <v>0</v>
      </c>
      <c r="G26" s="10">
        <v>0</v>
      </c>
      <c r="H26" s="10">
        <v>0</v>
      </c>
      <c r="I26" s="10">
        <v>0</v>
      </c>
      <c r="J26" s="10">
        <v>0</v>
      </c>
      <c r="K26" s="10">
        <v>0</v>
      </c>
      <c r="L26" s="10">
        <v>0</v>
      </c>
      <c r="M26" s="76">
        <f t="shared" si="0"/>
        <v>39</v>
      </c>
      <c r="N26" s="63">
        <v>5</v>
      </c>
    </row>
    <row r="27" spans="1:14" x14ac:dyDescent="0.25">
      <c r="A27" s="20" t="s">
        <v>81</v>
      </c>
      <c r="B27" s="10">
        <v>19</v>
      </c>
      <c r="C27" s="10">
        <v>22</v>
      </c>
      <c r="D27" s="50">
        <v>22</v>
      </c>
      <c r="E27" s="52">
        <v>0</v>
      </c>
      <c r="F27" s="10">
        <v>0</v>
      </c>
      <c r="G27" s="10">
        <v>0</v>
      </c>
      <c r="H27" s="10">
        <v>0</v>
      </c>
      <c r="I27" s="10">
        <v>0</v>
      </c>
      <c r="J27" s="10">
        <v>0</v>
      </c>
      <c r="K27" s="10">
        <v>1</v>
      </c>
      <c r="L27" s="10">
        <v>0</v>
      </c>
      <c r="M27" s="76">
        <f t="shared" si="0"/>
        <v>64</v>
      </c>
      <c r="N27" s="63">
        <v>11</v>
      </c>
    </row>
    <row r="28" spans="1:14" x14ac:dyDescent="0.25">
      <c r="A28" s="20" t="s">
        <v>82</v>
      </c>
      <c r="B28" s="10">
        <v>20</v>
      </c>
      <c r="C28" s="10">
        <v>21</v>
      </c>
      <c r="D28" s="50">
        <v>20</v>
      </c>
      <c r="E28" s="52">
        <v>0</v>
      </c>
      <c r="F28" s="10">
        <v>0</v>
      </c>
      <c r="G28" s="10">
        <v>0</v>
      </c>
      <c r="H28" s="10">
        <v>0</v>
      </c>
      <c r="I28" s="10">
        <v>0</v>
      </c>
      <c r="J28" s="10">
        <v>0</v>
      </c>
      <c r="K28" s="10">
        <v>0</v>
      </c>
      <c r="L28" s="10">
        <v>0</v>
      </c>
      <c r="M28" s="76">
        <f t="shared" si="0"/>
        <v>61</v>
      </c>
      <c r="N28" s="63">
        <v>7</v>
      </c>
    </row>
    <row r="29" spans="1:14" x14ac:dyDescent="0.25">
      <c r="A29" s="20" t="s">
        <v>83</v>
      </c>
      <c r="B29" s="10">
        <v>22</v>
      </c>
      <c r="C29" s="10">
        <v>17</v>
      </c>
      <c r="D29" s="50">
        <v>13</v>
      </c>
      <c r="E29" s="52">
        <v>0</v>
      </c>
      <c r="F29" s="10">
        <v>0</v>
      </c>
      <c r="G29" s="10">
        <v>0</v>
      </c>
      <c r="H29" s="10">
        <v>0</v>
      </c>
      <c r="I29" s="10">
        <v>0</v>
      </c>
      <c r="J29" s="10">
        <v>0</v>
      </c>
      <c r="K29" s="10">
        <v>0</v>
      </c>
      <c r="L29" s="10">
        <v>1</v>
      </c>
      <c r="M29" s="76">
        <f t="shared" si="0"/>
        <v>53</v>
      </c>
      <c r="N29" s="63">
        <v>6</v>
      </c>
    </row>
    <row r="30" spans="1:14" x14ac:dyDescent="0.25">
      <c r="A30" s="17" t="s">
        <v>94</v>
      </c>
      <c r="B30" s="19">
        <v>420</v>
      </c>
      <c r="C30" s="19">
        <v>196</v>
      </c>
      <c r="D30" s="58">
        <v>256</v>
      </c>
      <c r="E30" s="61">
        <v>0</v>
      </c>
      <c r="F30" s="19">
        <v>0</v>
      </c>
      <c r="G30" s="19">
        <v>0</v>
      </c>
      <c r="H30" s="19">
        <v>0</v>
      </c>
      <c r="I30" s="19">
        <v>1</v>
      </c>
      <c r="J30" s="19">
        <v>2</v>
      </c>
      <c r="K30" s="19">
        <v>0</v>
      </c>
      <c r="L30" s="19">
        <v>0</v>
      </c>
      <c r="M30" s="25">
        <f t="shared" si="0"/>
        <v>875</v>
      </c>
      <c r="N30" s="74">
        <v>106</v>
      </c>
    </row>
    <row r="31" spans="1:14" x14ac:dyDescent="0.25">
      <c r="A31" s="20" t="s">
        <v>76</v>
      </c>
      <c r="B31" s="10">
        <v>0</v>
      </c>
      <c r="C31" s="10">
        <v>0</v>
      </c>
      <c r="D31" s="50">
        <v>1</v>
      </c>
      <c r="E31" s="52">
        <v>0</v>
      </c>
      <c r="F31" s="10">
        <v>0</v>
      </c>
      <c r="G31" s="10">
        <v>0</v>
      </c>
      <c r="H31" s="10">
        <v>0</v>
      </c>
      <c r="I31" s="10">
        <v>0</v>
      </c>
      <c r="J31" s="10">
        <v>0</v>
      </c>
      <c r="K31" s="10">
        <v>0</v>
      </c>
      <c r="L31" s="10">
        <v>0</v>
      </c>
      <c r="M31" s="76">
        <f t="shared" si="0"/>
        <v>1</v>
      </c>
      <c r="N31" s="63">
        <v>0</v>
      </c>
    </row>
    <row r="32" spans="1:14" x14ac:dyDescent="0.25">
      <c r="A32" s="20" t="s">
        <v>77</v>
      </c>
      <c r="B32" s="10">
        <v>65</v>
      </c>
      <c r="C32" s="10">
        <v>19</v>
      </c>
      <c r="D32" s="50">
        <v>52</v>
      </c>
      <c r="E32" s="52">
        <v>0</v>
      </c>
      <c r="F32" s="10">
        <v>0</v>
      </c>
      <c r="G32" s="10">
        <v>0</v>
      </c>
      <c r="H32" s="10">
        <v>0</v>
      </c>
      <c r="I32" s="10">
        <v>0</v>
      </c>
      <c r="J32" s="10">
        <v>0</v>
      </c>
      <c r="K32" s="10">
        <v>0</v>
      </c>
      <c r="L32" s="10">
        <v>0</v>
      </c>
      <c r="M32" s="76">
        <f t="shared" si="0"/>
        <v>136</v>
      </c>
      <c r="N32" s="63">
        <v>6</v>
      </c>
    </row>
    <row r="33" spans="1:14" x14ac:dyDescent="0.25">
      <c r="A33" s="20" t="s">
        <v>78</v>
      </c>
      <c r="B33" s="10">
        <v>92</v>
      </c>
      <c r="C33" s="10">
        <v>11</v>
      </c>
      <c r="D33" s="50">
        <v>46</v>
      </c>
      <c r="E33" s="52">
        <v>0</v>
      </c>
      <c r="F33" s="10">
        <v>0</v>
      </c>
      <c r="G33" s="10">
        <v>0</v>
      </c>
      <c r="H33" s="10">
        <v>0</v>
      </c>
      <c r="I33" s="10">
        <v>0</v>
      </c>
      <c r="J33" s="10">
        <v>1</v>
      </c>
      <c r="K33" s="10">
        <v>0</v>
      </c>
      <c r="L33" s="10">
        <v>0</v>
      </c>
      <c r="M33" s="76">
        <f t="shared" si="0"/>
        <v>150</v>
      </c>
      <c r="N33" s="63">
        <v>15</v>
      </c>
    </row>
    <row r="34" spans="1:14" x14ac:dyDescent="0.25">
      <c r="A34" s="20" t="s">
        <v>79</v>
      </c>
      <c r="B34" s="10">
        <v>53</v>
      </c>
      <c r="C34" s="10">
        <v>12</v>
      </c>
      <c r="D34" s="50">
        <v>36</v>
      </c>
      <c r="E34" s="52">
        <v>0</v>
      </c>
      <c r="F34" s="10">
        <v>0</v>
      </c>
      <c r="G34" s="10">
        <v>0</v>
      </c>
      <c r="H34" s="10">
        <v>0</v>
      </c>
      <c r="I34" s="10">
        <v>0</v>
      </c>
      <c r="J34" s="10">
        <v>0</v>
      </c>
      <c r="K34" s="10">
        <v>0</v>
      </c>
      <c r="L34" s="10">
        <v>0</v>
      </c>
      <c r="M34" s="76">
        <f t="shared" si="0"/>
        <v>101</v>
      </c>
      <c r="N34" s="63">
        <v>12</v>
      </c>
    </row>
    <row r="35" spans="1:14" x14ac:dyDescent="0.25">
      <c r="A35" s="20" t="s">
        <v>80</v>
      </c>
      <c r="B35" s="10">
        <v>34</v>
      </c>
      <c r="C35" s="10">
        <v>18</v>
      </c>
      <c r="D35" s="50">
        <v>27</v>
      </c>
      <c r="E35" s="52">
        <v>0</v>
      </c>
      <c r="F35" s="10">
        <v>0</v>
      </c>
      <c r="G35" s="10">
        <v>0</v>
      </c>
      <c r="H35" s="10">
        <v>0</v>
      </c>
      <c r="I35" s="10">
        <v>1</v>
      </c>
      <c r="J35" s="10">
        <v>0</v>
      </c>
      <c r="K35" s="10">
        <v>0</v>
      </c>
      <c r="L35" s="10">
        <v>0</v>
      </c>
      <c r="M35" s="76">
        <f t="shared" si="0"/>
        <v>80</v>
      </c>
      <c r="N35" s="63">
        <v>12</v>
      </c>
    </row>
    <row r="36" spans="1:14" x14ac:dyDescent="0.25">
      <c r="A36" s="20" t="s">
        <v>81</v>
      </c>
      <c r="B36" s="10">
        <v>42</v>
      </c>
      <c r="C36" s="10">
        <v>32</v>
      </c>
      <c r="D36" s="50">
        <v>28</v>
      </c>
      <c r="E36" s="52">
        <v>0</v>
      </c>
      <c r="F36" s="10">
        <v>0</v>
      </c>
      <c r="G36" s="10">
        <v>0</v>
      </c>
      <c r="H36" s="10">
        <v>0</v>
      </c>
      <c r="I36" s="10">
        <v>0</v>
      </c>
      <c r="J36" s="10">
        <v>0</v>
      </c>
      <c r="K36" s="10">
        <v>0</v>
      </c>
      <c r="L36" s="10">
        <v>0</v>
      </c>
      <c r="M36" s="76">
        <f t="shared" si="0"/>
        <v>102</v>
      </c>
      <c r="N36" s="63">
        <v>15</v>
      </c>
    </row>
    <row r="37" spans="1:14" x14ac:dyDescent="0.25">
      <c r="A37" s="20" t="s">
        <v>82</v>
      </c>
      <c r="B37" s="10">
        <v>61</v>
      </c>
      <c r="C37" s="10">
        <v>46</v>
      </c>
      <c r="D37" s="50">
        <v>34</v>
      </c>
      <c r="E37" s="52">
        <v>0</v>
      </c>
      <c r="F37" s="10">
        <v>0</v>
      </c>
      <c r="G37" s="10">
        <v>0</v>
      </c>
      <c r="H37" s="10">
        <v>0</v>
      </c>
      <c r="I37" s="10">
        <v>0</v>
      </c>
      <c r="J37" s="10">
        <v>1</v>
      </c>
      <c r="K37" s="10">
        <v>0</v>
      </c>
      <c r="L37" s="10">
        <v>0</v>
      </c>
      <c r="M37" s="76">
        <f t="shared" si="0"/>
        <v>142</v>
      </c>
      <c r="N37" s="63">
        <v>21</v>
      </c>
    </row>
    <row r="38" spans="1:14" x14ac:dyDescent="0.25">
      <c r="A38" s="20" t="s">
        <v>83</v>
      </c>
      <c r="B38" s="10">
        <v>73</v>
      </c>
      <c r="C38" s="10">
        <v>58</v>
      </c>
      <c r="D38" s="50">
        <v>32</v>
      </c>
      <c r="E38" s="52">
        <v>0</v>
      </c>
      <c r="F38" s="10">
        <v>0</v>
      </c>
      <c r="G38" s="10">
        <v>0</v>
      </c>
      <c r="H38" s="10">
        <v>0</v>
      </c>
      <c r="I38" s="10">
        <v>0</v>
      </c>
      <c r="J38" s="10">
        <v>0</v>
      </c>
      <c r="K38" s="10">
        <v>0</v>
      </c>
      <c r="L38" s="10">
        <v>0</v>
      </c>
      <c r="M38" s="76">
        <f t="shared" si="0"/>
        <v>163</v>
      </c>
      <c r="N38" s="63">
        <v>25</v>
      </c>
    </row>
    <row r="39" spans="1:14" x14ac:dyDescent="0.25">
      <c r="A39" s="12" t="s">
        <v>6</v>
      </c>
      <c r="B39" s="26">
        <f>SUM(B3,B12,B21,B30)</f>
        <v>164480</v>
      </c>
      <c r="C39" s="26">
        <f>SUM(C3,C12,C21,C30)</f>
        <v>160525</v>
      </c>
      <c r="D39" s="59">
        <f>SUM(D3,D12,D21,D30)</f>
        <v>81854</v>
      </c>
      <c r="E39" s="62">
        <f>SUM(E3,E12,E21,E30)</f>
        <v>84</v>
      </c>
      <c r="F39" s="26">
        <f t="shared" ref="F39:L39" si="1">SUM(F3,F12,F21,F30)</f>
        <v>14</v>
      </c>
      <c r="G39" s="26">
        <f t="shared" si="1"/>
        <v>11</v>
      </c>
      <c r="H39" s="26">
        <f t="shared" si="1"/>
        <v>1</v>
      </c>
      <c r="I39" s="26">
        <f t="shared" si="1"/>
        <v>48</v>
      </c>
      <c r="J39" s="26">
        <f t="shared" si="1"/>
        <v>411</v>
      </c>
      <c r="K39" s="26">
        <f t="shared" si="1"/>
        <v>58</v>
      </c>
      <c r="L39" s="26">
        <f t="shared" si="1"/>
        <v>12</v>
      </c>
      <c r="M39" s="59">
        <f>SUM(M3,M12,M21,M30)</f>
        <v>407498</v>
      </c>
      <c r="N39" s="62">
        <f>SUM(N3,N12,N21,N30)</f>
        <v>68265</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topLeftCell="K1" workbookViewId="0">
      <selection activeCell="N3" sqref="N3:N66"/>
    </sheetView>
  </sheetViews>
  <sheetFormatPr defaultColWidth="28.42578125" defaultRowHeight="15" x14ac:dyDescent="0.25"/>
  <sheetData>
    <row r="1" spans="1:14" x14ac:dyDescent="0.25">
      <c r="A1" s="46" t="s">
        <v>85</v>
      </c>
      <c r="B1" s="95"/>
      <c r="C1" s="95"/>
      <c r="D1" s="95"/>
      <c r="E1" s="95"/>
      <c r="F1" s="95"/>
      <c r="G1" s="95"/>
      <c r="H1" s="95"/>
      <c r="I1" s="95"/>
      <c r="J1" s="96"/>
      <c r="K1" s="2"/>
      <c r="L1" s="2"/>
      <c r="M1" s="102"/>
      <c r="N1" s="96"/>
    </row>
    <row r="2" spans="1:14" ht="30" x14ac:dyDescent="0.25">
      <c r="A2" s="100" t="s">
        <v>7</v>
      </c>
      <c r="B2" s="12" t="s">
        <v>1</v>
      </c>
      <c r="C2" s="12" t="s">
        <v>2</v>
      </c>
      <c r="D2" s="123" t="s">
        <v>99</v>
      </c>
      <c r="E2" s="38" t="s">
        <v>100</v>
      </c>
      <c r="F2" s="38" t="s">
        <v>101</v>
      </c>
      <c r="G2" s="38" t="s">
        <v>102</v>
      </c>
      <c r="H2" s="38" t="s">
        <v>103</v>
      </c>
      <c r="I2" s="38" t="s">
        <v>107</v>
      </c>
      <c r="J2" s="38" t="s">
        <v>105</v>
      </c>
      <c r="K2" s="38" t="s">
        <v>106</v>
      </c>
      <c r="L2" s="101" t="s">
        <v>3</v>
      </c>
      <c r="M2" s="128" t="s">
        <v>163</v>
      </c>
      <c r="N2" s="129" t="s">
        <v>164</v>
      </c>
    </row>
    <row r="3" spans="1:14" x14ac:dyDescent="0.25">
      <c r="A3" s="55" t="s">
        <v>8</v>
      </c>
      <c r="B3" s="10">
        <v>6</v>
      </c>
      <c r="C3" s="10">
        <v>13</v>
      </c>
      <c r="D3" s="52">
        <v>0</v>
      </c>
      <c r="E3" s="10">
        <v>0</v>
      </c>
      <c r="F3" s="10">
        <v>0</v>
      </c>
      <c r="G3" s="10">
        <v>0</v>
      </c>
      <c r="H3" s="10">
        <v>0</v>
      </c>
      <c r="I3" s="10">
        <v>0</v>
      </c>
      <c r="J3" s="10">
        <v>0</v>
      </c>
      <c r="K3" s="10">
        <v>0</v>
      </c>
      <c r="L3" s="45">
        <f t="shared" ref="L3:L34" si="0">SUM(B3:K3)</f>
        <v>19</v>
      </c>
      <c r="M3" s="54" t="s">
        <v>109</v>
      </c>
      <c r="N3" s="48">
        <v>5</v>
      </c>
    </row>
    <row r="4" spans="1:14" x14ac:dyDescent="0.25">
      <c r="A4" s="55" t="s">
        <v>9</v>
      </c>
      <c r="B4" s="10">
        <v>0</v>
      </c>
      <c r="C4" s="10">
        <v>0</v>
      </c>
      <c r="D4" s="52">
        <v>0</v>
      </c>
      <c r="E4" s="10">
        <v>0</v>
      </c>
      <c r="F4" s="10">
        <v>0</v>
      </c>
      <c r="G4" s="10">
        <v>0</v>
      </c>
      <c r="H4" s="10">
        <v>0</v>
      </c>
      <c r="I4" s="10">
        <v>0</v>
      </c>
      <c r="J4" s="10">
        <v>0</v>
      </c>
      <c r="K4" s="10">
        <v>0</v>
      </c>
      <c r="L4" s="45">
        <f t="shared" si="0"/>
        <v>0</v>
      </c>
      <c r="M4" s="54" t="s">
        <v>110</v>
      </c>
      <c r="N4" s="48">
        <v>0</v>
      </c>
    </row>
    <row r="5" spans="1:14" x14ac:dyDescent="0.25">
      <c r="A5" s="55" t="s">
        <v>10</v>
      </c>
      <c r="B5" s="10">
        <v>18</v>
      </c>
      <c r="C5" s="10">
        <v>18</v>
      </c>
      <c r="D5" s="52">
        <v>0</v>
      </c>
      <c r="E5" s="10">
        <v>0</v>
      </c>
      <c r="F5" s="10">
        <v>0</v>
      </c>
      <c r="G5" s="10">
        <v>0</v>
      </c>
      <c r="H5" s="10">
        <v>0</v>
      </c>
      <c r="I5" s="10">
        <v>0</v>
      </c>
      <c r="J5" s="10">
        <v>0</v>
      </c>
      <c r="K5" s="10">
        <v>0</v>
      </c>
      <c r="L5" s="45">
        <f t="shared" si="0"/>
        <v>36</v>
      </c>
      <c r="M5" s="54" t="s">
        <v>109</v>
      </c>
      <c r="N5" s="48">
        <v>6</v>
      </c>
    </row>
    <row r="6" spans="1:14" x14ac:dyDescent="0.25">
      <c r="A6" s="55" t="s">
        <v>11</v>
      </c>
      <c r="B6" s="10">
        <v>0</v>
      </c>
      <c r="C6" s="10">
        <v>2</v>
      </c>
      <c r="D6" s="52">
        <v>0</v>
      </c>
      <c r="E6" s="10">
        <v>0</v>
      </c>
      <c r="F6" s="10">
        <v>0</v>
      </c>
      <c r="G6" s="10">
        <v>0</v>
      </c>
      <c r="H6" s="10">
        <v>0</v>
      </c>
      <c r="I6" s="10">
        <v>0</v>
      </c>
      <c r="J6" s="10">
        <v>0</v>
      </c>
      <c r="K6" s="10">
        <v>0</v>
      </c>
      <c r="L6" s="45">
        <f t="shared" si="0"/>
        <v>2</v>
      </c>
      <c r="M6" s="54" t="s">
        <v>110</v>
      </c>
      <c r="N6" s="48">
        <v>0</v>
      </c>
    </row>
    <row r="7" spans="1:14" x14ac:dyDescent="0.25">
      <c r="A7" s="55" t="s">
        <v>12</v>
      </c>
      <c r="B7" s="10">
        <v>1</v>
      </c>
      <c r="C7" s="10">
        <v>3</v>
      </c>
      <c r="D7" s="52">
        <v>0</v>
      </c>
      <c r="E7" s="10">
        <v>0</v>
      </c>
      <c r="F7" s="10">
        <v>0</v>
      </c>
      <c r="G7" s="10">
        <v>0</v>
      </c>
      <c r="H7" s="10">
        <v>0</v>
      </c>
      <c r="I7" s="10">
        <v>0</v>
      </c>
      <c r="J7" s="10">
        <v>0</v>
      </c>
      <c r="K7" s="10">
        <v>0</v>
      </c>
      <c r="L7" s="45">
        <f t="shared" si="0"/>
        <v>4</v>
      </c>
      <c r="M7" s="54" t="s">
        <v>109</v>
      </c>
      <c r="N7" s="48">
        <v>4</v>
      </c>
    </row>
    <row r="8" spans="1:14" x14ac:dyDescent="0.25">
      <c r="A8" s="55" t="s">
        <v>13</v>
      </c>
      <c r="B8" s="10">
        <v>2</v>
      </c>
      <c r="C8" s="10">
        <v>2</v>
      </c>
      <c r="D8" s="52">
        <v>0</v>
      </c>
      <c r="E8" s="10">
        <v>0</v>
      </c>
      <c r="F8" s="10">
        <v>0</v>
      </c>
      <c r="G8" s="10">
        <v>0</v>
      </c>
      <c r="H8" s="10">
        <v>0</v>
      </c>
      <c r="I8" s="10">
        <v>0</v>
      </c>
      <c r="J8" s="10">
        <v>0</v>
      </c>
      <c r="K8" s="10">
        <v>0</v>
      </c>
      <c r="L8" s="45">
        <f t="shared" si="0"/>
        <v>4</v>
      </c>
      <c r="M8" s="54" t="s">
        <v>109</v>
      </c>
      <c r="N8" s="48">
        <v>4</v>
      </c>
    </row>
    <row r="9" spans="1:14" x14ac:dyDescent="0.25">
      <c r="A9" s="55" t="s">
        <v>14</v>
      </c>
      <c r="B9" s="10">
        <v>27</v>
      </c>
      <c r="C9" s="10">
        <v>4</v>
      </c>
      <c r="D9" s="52">
        <v>0</v>
      </c>
      <c r="E9" s="10">
        <v>0</v>
      </c>
      <c r="F9" s="10">
        <v>0</v>
      </c>
      <c r="G9" s="10">
        <v>0</v>
      </c>
      <c r="H9" s="10">
        <v>0</v>
      </c>
      <c r="I9" s="10">
        <v>0</v>
      </c>
      <c r="J9" s="10">
        <v>0</v>
      </c>
      <c r="K9" s="10">
        <v>0</v>
      </c>
      <c r="L9" s="45">
        <f t="shared" si="0"/>
        <v>31</v>
      </c>
      <c r="M9" s="54" t="s">
        <v>110</v>
      </c>
      <c r="N9" s="48">
        <v>0</v>
      </c>
    </row>
    <row r="10" spans="1:14" x14ac:dyDescent="0.25">
      <c r="A10" s="55" t="s">
        <v>15</v>
      </c>
      <c r="B10" s="10">
        <v>4</v>
      </c>
      <c r="C10" s="10">
        <v>2</v>
      </c>
      <c r="D10" s="52">
        <v>0</v>
      </c>
      <c r="E10" s="10">
        <v>0</v>
      </c>
      <c r="F10" s="10">
        <v>0</v>
      </c>
      <c r="G10" s="10">
        <v>0</v>
      </c>
      <c r="H10" s="10">
        <v>0</v>
      </c>
      <c r="I10" s="10">
        <v>0</v>
      </c>
      <c r="J10" s="10">
        <v>0</v>
      </c>
      <c r="K10" s="10">
        <v>0</v>
      </c>
      <c r="L10" s="45">
        <f t="shared" si="0"/>
        <v>6</v>
      </c>
      <c r="M10" s="54" t="s">
        <v>110</v>
      </c>
      <c r="N10" s="48">
        <v>0</v>
      </c>
    </row>
    <row r="11" spans="1:14" x14ac:dyDescent="0.25">
      <c r="A11" s="55" t="s">
        <v>16</v>
      </c>
      <c r="B11" s="10">
        <v>0</v>
      </c>
      <c r="C11" s="10">
        <v>0</v>
      </c>
      <c r="D11" s="52">
        <v>0</v>
      </c>
      <c r="E11" s="10">
        <v>0</v>
      </c>
      <c r="F11" s="10">
        <v>0</v>
      </c>
      <c r="G11" s="10">
        <v>0</v>
      </c>
      <c r="H11" s="10">
        <v>0</v>
      </c>
      <c r="I11" s="10">
        <v>0</v>
      </c>
      <c r="J11" s="10">
        <v>0</v>
      </c>
      <c r="K11" s="10">
        <v>0</v>
      </c>
      <c r="L11" s="45">
        <f t="shared" si="0"/>
        <v>0</v>
      </c>
      <c r="M11" s="54" t="s">
        <v>110</v>
      </c>
      <c r="N11" s="48">
        <v>0</v>
      </c>
    </row>
    <row r="12" spans="1:14" x14ac:dyDescent="0.25">
      <c r="A12" s="55" t="s">
        <v>17</v>
      </c>
      <c r="B12" s="10">
        <v>0</v>
      </c>
      <c r="C12" s="10">
        <v>0</v>
      </c>
      <c r="D12" s="52">
        <v>0</v>
      </c>
      <c r="E12" s="10">
        <v>0</v>
      </c>
      <c r="F12" s="10">
        <v>0</v>
      </c>
      <c r="G12" s="10">
        <v>0</v>
      </c>
      <c r="H12" s="10">
        <v>0</v>
      </c>
      <c r="I12" s="10">
        <v>0</v>
      </c>
      <c r="J12" s="10">
        <v>0</v>
      </c>
      <c r="K12" s="10">
        <v>0</v>
      </c>
      <c r="L12" s="45">
        <f t="shared" si="0"/>
        <v>0</v>
      </c>
      <c r="M12" s="54" t="s">
        <v>109</v>
      </c>
      <c r="N12" s="48">
        <v>0</v>
      </c>
    </row>
    <row r="13" spans="1:14" x14ac:dyDescent="0.25">
      <c r="A13" s="55" t="s">
        <v>18</v>
      </c>
      <c r="B13" s="10">
        <v>1</v>
      </c>
      <c r="C13" s="10">
        <v>1</v>
      </c>
      <c r="D13" s="52">
        <v>0</v>
      </c>
      <c r="E13" s="10">
        <v>0</v>
      </c>
      <c r="F13" s="10">
        <v>0</v>
      </c>
      <c r="G13" s="10">
        <v>0</v>
      </c>
      <c r="H13" s="10">
        <v>0</v>
      </c>
      <c r="I13" s="10">
        <v>0</v>
      </c>
      <c r="J13" s="10">
        <v>0</v>
      </c>
      <c r="K13" s="10">
        <v>0</v>
      </c>
      <c r="L13" s="45">
        <f t="shared" si="0"/>
        <v>2</v>
      </c>
      <c r="M13" s="54" t="s">
        <v>110</v>
      </c>
      <c r="N13" s="48">
        <v>0</v>
      </c>
    </row>
    <row r="14" spans="1:14" x14ac:dyDescent="0.25">
      <c r="A14" s="55" t="s">
        <v>19</v>
      </c>
      <c r="B14" s="10">
        <v>0</v>
      </c>
      <c r="C14" s="10">
        <v>0</v>
      </c>
      <c r="D14" s="52">
        <v>0</v>
      </c>
      <c r="E14" s="10">
        <v>0</v>
      </c>
      <c r="F14" s="10">
        <v>0</v>
      </c>
      <c r="G14" s="10">
        <v>0</v>
      </c>
      <c r="H14" s="10">
        <v>0</v>
      </c>
      <c r="I14" s="10">
        <v>0</v>
      </c>
      <c r="J14" s="10">
        <v>0</v>
      </c>
      <c r="K14" s="10">
        <v>0</v>
      </c>
      <c r="L14" s="45">
        <f t="shared" si="0"/>
        <v>0</v>
      </c>
      <c r="M14" s="54" t="s">
        <v>110</v>
      </c>
      <c r="N14" s="48">
        <v>0</v>
      </c>
    </row>
    <row r="15" spans="1:14" x14ac:dyDescent="0.25">
      <c r="A15" s="55" t="s">
        <v>20</v>
      </c>
      <c r="B15" s="10">
        <v>0</v>
      </c>
      <c r="C15" s="10">
        <v>0</v>
      </c>
      <c r="D15" s="52">
        <v>0</v>
      </c>
      <c r="E15" s="10">
        <v>0</v>
      </c>
      <c r="F15" s="10">
        <v>0</v>
      </c>
      <c r="G15" s="10">
        <v>0</v>
      </c>
      <c r="H15" s="10">
        <v>0</v>
      </c>
      <c r="I15" s="10">
        <v>0</v>
      </c>
      <c r="J15" s="10">
        <v>0</v>
      </c>
      <c r="K15" s="10">
        <v>0</v>
      </c>
      <c r="L15" s="45">
        <f t="shared" si="0"/>
        <v>0</v>
      </c>
      <c r="M15" s="54" t="s">
        <v>110</v>
      </c>
      <c r="N15" s="48">
        <v>0</v>
      </c>
    </row>
    <row r="16" spans="1:14" x14ac:dyDescent="0.25">
      <c r="A16" s="55" t="s">
        <v>21</v>
      </c>
      <c r="B16" s="10">
        <v>0</v>
      </c>
      <c r="C16" s="10">
        <v>0</v>
      </c>
      <c r="D16" s="52">
        <v>0</v>
      </c>
      <c r="E16" s="10">
        <v>0</v>
      </c>
      <c r="F16" s="10">
        <v>0</v>
      </c>
      <c r="G16" s="10">
        <v>0</v>
      </c>
      <c r="H16" s="10">
        <v>0</v>
      </c>
      <c r="I16" s="10">
        <v>0</v>
      </c>
      <c r="J16" s="10">
        <v>0</v>
      </c>
      <c r="K16" s="10">
        <v>0</v>
      </c>
      <c r="L16" s="45">
        <f t="shared" si="0"/>
        <v>0</v>
      </c>
      <c r="M16" s="54" t="s">
        <v>109</v>
      </c>
      <c r="N16" s="48">
        <v>0</v>
      </c>
    </row>
    <row r="17" spans="1:14" x14ac:dyDescent="0.25">
      <c r="A17" s="55" t="s">
        <v>22</v>
      </c>
      <c r="B17" s="10">
        <v>0</v>
      </c>
      <c r="C17" s="10">
        <v>2</v>
      </c>
      <c r="D17" s="52">
        <v>0</v>
      </c>
      <c r="E17" s="10">
        <v>0</v>
      </c>
      <c r="F17" s="10">
        <v>0</v>
      </c>
      <c r="G17" s="10">
        <v>0</v>
      </c>
      <c r="H17" s="10">
        <v>0</v>
      </c>
      <c r="I17" s="10">
        <v>0</v>
      </c>
      <c r="J17" s="10">
        <v>0</v>
      </c>
      <c r="K17" s="10">
        <v>0</v>
      </c>
      <c r="L17" s="45">
        <f t="shared" si="0"/>
        <v>2</v>
      </c>
      <c r="M17" s="54" t="s">
        <v>110</v>
      </c>
      <c r="N17" s="48">
        <v>0</v>
      </c>
    </row>
    <row r="18" spans="1:14" x14ac:dyDescent="0.25">
      <c r="A18" s="55" t="s">
        <v>23</v>
      </c>
      <c r="B18" s="10">
        <v>0</v>
      </c>
      <c r="C18" s="10">
        <v>0</v>
      </c>
      <c r="D18" s="52">
        <v>0</v>
      </c>
      <c r="E18" s="10">
        <v>0</v>
      </c>
      <c r="F18" s="10">
        <v>0</v>
      </c>
      <c r="G18" s="10">
        <v>0</v>
      </c>
      <c r="H18" s="10">
        <v>0</v>
      </c>
      <c r="I18" s="10">
        <v>0</v>
      </c>
      <c r="J18" s="10">
        <v>0</v>
      </c>
      <c r="K18" s="10">
        <v>0</v>
      </c>
      <c r="L18" s="45">
        <f t="shared" si="0"/>
        <v>0</v>
      </c>
      <c r="M18" s="54" t="s">
        <v>110</v>
      </c>
      <c r="N18" s="48">
        <v>0</v>
      </c>
    </row>
    <row r="19" spans="1:14" x14ac:dyDescent="0.25">
      <c r="A19" s="55" t="s">
        <v>24</v>
      </c>
      <c r="B19" s="10">
        <v>65</v>
      </c>
      <c r="C19" s="10">
        <v>31</v>
      </c>
      <c r="D19" s="52">
        <v>0</v>
      </c>
      <c r="E19" s="10">
        <v>0</v>
      </c>
      <c r="F19" s="10">
        <v>0</v>
      </c>
      <c r="G19" s="10">
        <v>0</v>
      </c>
      <c r="H19" s="10">
        <v>0</v>
      </c>
      <c r="I19" s="10">
        <v>0</v>
      </c>
      <c r="J19" s="10">
        <v>0</v>
      </c>
      <c r="K19" s="10">
        <v>0</v>
      </c>
      <c r="L19" s="45">
        <f t="shared" si="0"/>
        <v>96</v>
      </c>
      <c r="M19" s="54" t="s">
        <v>110</v>
      </c>
      <c r="N19" s="48">
        <v>0</v>
      </c>
    </row>
    <row r="20" spans="1:14" x14ac:dyDescent="0.25">
      <c r="A20" s="55" t="s">
        <v>25</v>
      </c>
      <c r="B20" s="10">
        <v>0</v>
      </c>
      <c r="C20" s="10">
        <v>0</v>
      </c>
      <c r="D20" s="52">
        <v>0</v>
      </c>
      <c r="E20" s="10">
        <v>0</v>
      </c>
      <c r="F20" s="10">
        <v>0</v>
      </c>
      <c r="G20" s="10">
        <v>0</v>
      </c>
      <c r="H20" s="10">
        <v>0</v>
      </c>
      <c r="I20" s="10">
        <v>0</v>
      </c>
      <c r="J20" s="10">
        <v>0</v>
      </c>
      <c r="K20" s="10">
        <v>0</v>
      </c>
      <c r="L20" s="45">
        <f t="shared" si="0"/>
        <v>0</v>
      </c>
      <c r="M20" s="54" t="s">
        <v>110</v>
      </c>
      <c r="N20" s="48">
        <v>0</v>
      </c>
    </row>
    <row r="21" spans="1:14" x14ac:dyDescent="0.25">
      <c r="A21" s="55" t="s">
        <v>26</v>
      </c>
      <c r="B21" s="10">
        <v>6</v>
      </c>
      <c r="C21" s="10">
        <v>15</v>
      </c>
      <c r="D21" s="52">
        <v>0</v>
      </c>
      <c r="E21" s="10">
        <v>0</v>
      </c>
      <c r="F21" s="10">
        <v>0</v>
      </c>
      <c r="G21" s="10">
        <v>0</v>
      </c>
      <c r="H21" s="10">
        <v>0</v>
      </c>
      <c r="I21" s="10">
        <v>1</v>
      </c>
      <c r="J21" s="10">
        <v>0</v>
      </c>
      <c r="K21" s="10">
        <v>0</v>
      </c>
      <c r="L21" s="45">
        <f t="shared" si="0"/>
        <v>22</v>
      </c>
      <c r="M21" s="54" t="s">
        <v>109</v>
      </c>
      <c r="N21" s="48">
        <v>22</v>
      </c>
    </row>
    <row r="22" spans="1:14" x14ac:dyDescent="0.25">
      <c r="A22" s="55" t="s">
        <v>27</v>
      </c>
      <c r="B22" s="10">
        <v>1</v>
      </c>
      <c r="C22" s="10">
        <v>2</v>
      </c>
      <c r="D22" s="52">
        <v>0</v>
      </c>
      <c r="E22" s="10">
        <v>0</v>
      </c>
      <c r="F22" s="10">
        <v>0</v>
      </c>
      <c r="G22" s="10">
        <v>0</v>
      </c>
      <c r="H22" s="10">
        <v>0</v>
      </c>
      <c r="I22" s="10">
        <v>0</v>
      </c>
      <c r="J22" s="10">
        <v>0</v>
      </c>
      <c r="K22" s="10">
        <v>0</v>
      </c>
      <c r="L22" s="45">
        <f t="shared" si="0"/>
        <v>3</v>
      </c>
      <c r="M22" s="54" t="s">
        <v>110</v>
      </c>
      <c r="N22" s="48">
        <v>0</v>
      </c>
    </row>
    <row r="23" spans="1:14" x14ac:dyDescent="0.25">
      <c r="A23" s="55" t="s">
        <v>28</v>
      </c>
      <c r="B23" s="10">
        <v>11</v>
      </c>
      <c r="C23" s="10">
        <v>44</v>
      </c>
      <c r="D23" s="52">
        <v>0</v>
      </c>
      <c r="E23" s="10">
        <v>0</v>
      </c>
      <c r="F23" s="10">
        <v>0</v>
      </c>
      <c r="G23" s="10">
        <v>0</v>
      </c>
      <c r="H23" s="10">
        <v>0</v>
      </c>
      <c r="I23" s="10">
        <v>0</v>
      </c>
      <c r="J23" s="10">
        <v>0</v>
      </c>
      <c r="K23" s="10">
        <v>0</v>
      </c>
      <c r="L23" s="45">
        <f t="shared" si="0"/>
        <v>55</v>
      </c>
      <c r="M23" s="54" t="s">
        <v>109</v>
      </c>
      <c r="N23" s="48">
        <v>6</v>
      </c>
    </row>
    <row r="24" spans="1:14" x14ac:dyDescent="0.25">
      <c r="A24" s="55" t="s">
        <v>29</v>
      </c>
      <c r="B24" s="10">
        <v>1</v>
      </c>
      <c r="C24" s="10">
        <v>9</v>
      </c>
      <c r="D24" s="52">
        <v>0</v>
      </c>
      <c r="E24" s="10">
        <v>0</v>
      </c>
      <c r="F24" s="10">
        <v>0</v>
      </c>
      <c r="G24" s="10">
        <v>0</v>
      </c>
      <c r="H24" s="10">
        <v>0</v>
      </c>
      <c r="I24" s="10">
        <v>0</v>
      </c>
      <c r="J24" s="10">
        <v>0</v>
      </c>
      <c r="K24" s="10">
        <v>0</v>
      </c>
      <c r="L24" s="45">
        <f t="shared" si="0"/>
        <v>10</v>
      </c>
      <c r="M24" s="54" t="s">
        <v>109</v>
      </c>
      <c r="N24" s="48">
        <v>10</v>
      </c>
    </row>
    <row r="25" spans="1:14" x14ac:dyDescent="0.25">
      <c r="A25" s="55" t="s">
        <v>30</v>
      </c>
      <c r="B25" s="10">
        <v>2</v>
      </c>
      <c r="C25" s="10">
        <v>6</v>
      </c>
      <c r="D25" s="52">
        <v>0</v>
      </c>
      <c r="E25" s="10">
        <v>0</v>
      </c>
      <c r="F25" s="10">
        <v>0</v>
      </c>
      <c r="G25" s="10">
        <v>0</v>
      </c>
      <c r="H25" s="10">
        <v>0</v>
      </c>
      <c r="I25" s="10">
        <v>0</v>
      </c>
      <c r="J25" s="10">
        <v>0</v>
      </c>
      <c r="K25" s="10">
        <v>0</v>
      </c>
      <c r="L25" s="45">
        <f t="shared" si="0"/>
        <v>8</v>
      </c>
      <c r="M25" s="54" t="s">
        <v>110</v>
      </c>
      <c r="N25" s="48">
        <v>0</v>
      </c>
    </row>
    <row r="26" spans="1:14" x14ac:dyDescent="0.25">
      <c r="A26" s="55" t="s">
        <v>31</v>
      </c>
      <c r="B26" s="10">
        <v>2</v>
      </c>
      <c r="C26" s="10">
        <v>0</v>
      </c>
      <c r="D26" s="52">
        <v>0</v>
      </c>
      <c r="E26" s="10">
        <v>0</v>
      </c>
      <c r="F26" s="10">
        <v>0</v>
      </c>
      <c r="G26" s="10">
        <v>0</v>
      </c>
      <c r="H26" s="10">
        <v>0</v>
      </c>
      <c r="I26" s="10">
        <v>0</v>
      </c>
      <c r="J26" s="10">
        <v>0</v>
      </c>
      <c r="K26" s="10">
        <v>0</v>
      </c>
      <c r="L26" s="45">
        <f t="shared" si="0"/>
        <v>2</v>
      </c>
      <c r="M26" s="54" t="s">
        <v>110</v>
      </c>
      <c r="N26" s="48">
        <v>0</v>
      </c>
    </row>
    <row r="27" spans="1:14" x14ac:dyDescent="0.25">
      <c r="A27" s="55" t="s">
        <v>32</v>
      </c>
      <c r="B27" s="10">
        <v>1</v>
      </c>
      <c r="C27" s="10">
        <v>0</v>
      </c>
      <c r="D27" s="52">
        <v>0</v>
      </c>
      <c r="E27" s="10">
        <v>0</v>
      </c>
      <c r="F27" s="10">
        <v>0</v>
      </c>
      <c r="G27" s="10">
        <v>0</v>
      </c>
      <c r="H27" s="10">
        <v>0</v>
      </c>
      <c r="I27" s="10">
        <v>0</v>
      </c>
      <c r="J27" s="10">
        <v>0</v>
      </c>
      <c r="K27" s="10">
        <v>0</v>
      </c>
      <c r="L27" s="45">
        <f t="shared" si="0"/>
        <v>1</v>
      </c>
      <c r="M27" s="54" t="s">
        <v>110</v>
      </c>
      <c r="N27" s="48">
        <v>0</v>
      </c>
    </row>
    <row r="28" spans="1:14" x14ac:dyDescent="0.25">
      <c r="A28" s="55" t="s">
        <v>33</v>
      </c>
      <c r="B28" s="10">
        <v>0</v>
      </c>
      <c r="C28" s="10">
        <v>0</v>
      </c>
      <c r="D28" s="52">
        <v>0</v>
      </c>
      <c r="E28" s="10">
        <v>0</v>
      </c>
      <c r="F28" s="10">
        <v>0</v>
      </c>
      <c r="G28" s="10">
        <v>0</v>
      </c>
      <c r="H28" s="10">
        <v>0</v>
      </c>
      <c r="I28" s="10">
        <v>0</v>
      </c>
      <c r="J28" s="10">
        <v>0</v>
      </c>
      <c r="K28" s="10">
        <v>0</v>
      </c>
      <c r="L28" s="45">
        <f t="shared" si="0"/>
        <v>0</v>
      </c>
      <c r="M28" s="54" t="s">
        <v>110</v>
      </c>
      <c r="N28" s="48">
        <v>0</v>
      </c>
    </row>
    <row r="29" spans="1:14" x14ac:dyDescent="0.25">
      <c r="A29" s="55" t="s">
        <v>34</v>
      </c>
      <c r="B29" s="10">
        <v>0</v>
      </c>
      <c r="C29" s="10">
        <v>0</v>
      </c>
      <c r="D29" s="52">
        <v>0</v>
      </c>
      <c r="E29" s="10">
        <v>0</v>
      </c>
      <c r="F29" s="10">
        <v>0</v>
      </c>
      <c r="G29" s="10">
        <v>0</v>
      </c>
      <c r="H29" s="10">
        <v>0</v>
      </c>
      <c r="I29" s="10">
        <v>0</v>
      </c>
      <c r="J29" s="10">
        <v>0</v>
      </c>
      <c r="K29" s="10">
        <v>0</v>
      </c>
      <c r="L29" s="45">
        <f t="shared" si="0"/>
        <v>0</v>
      </c>
      <c r="M29" s="54" t="s">
        <v>110</v>
      </c>
      <c r="N29" s="48">
        <v>0</v>
      </c>
    </row>
    <row r="30" spans="1:14" x14ac:dyDescent="0.25">
      <c r="A30" s="55" t="s">
        <v>35</v>
      </c>
      <c r="B30" s="10">
        <v>0</v>
      </c>
      <c r="C30" s="10">
        <v>0</v>
      </c>
      <c r="D30" s="52">
        <v>0</v>
      </c>
      <c r="E30" s="10">
        <v>0</v>
      </c>
      <c r="F30" s="10">
        <v>0</v>
      </c>
      <c r="G30" s="10">
        <v>0</v>
      </c>
      <c r="H30" s="10">
        <v>0</v>
      </c>
      <c r="I30" s="10">
        <v>0</v>
      </c>
      <c r="J30" s="10">
        <v>0</v>
      </c>
      <c r="K30" s="10">
        <v>0</v>
      </c>
      <c r="L30" s="45">
        <f t="shared" si="0"/>
        <v>0</v>
      </c>
      <c r="M30" s="54" t="s">
        <v>110</v>
      </c>
      <c r="N30" s="48">
        <v>0</v>
      </c>
    </row>
    <row r="31" spans="1:14" x14ac:dyDescent="0.25">
      <c r="A31" s="55" t="s">
        <v>36</v>
      </c>
      <c r="B31" s="10">
        <v>0</v>
      </c>
      <c r="C31" s="10">
        <v>0</v>
      </c>
      <c r="D31" s="52">
        <v>0</v>
      </c>
      <c r="E31" s="10">
        <v>0</v>
      </c>
      <c r="F31" s="10">
        <v>0</v>
      </c>
      <c r="G31" s="10">
        <v>0</v>
      </c>
      <c r="H31" s="10">
        <v>0</v>
      </c>
      <c r="I31" s="10">
        <v>0</v>
      </c>
      <c r="J31" s="10">
        <v>0</v>
      </c>
      <c r="K31" s="10">
        <v>0</v>
      </c>
      <c r="L31" s="45">
        <f t="shared" si="0"/>
        <v>0</v>
      </c>
      <c r="M31" s="54" t="s">
        <v>110</v>
      </c>
      <c r="N31" s="48">
        <v>0</v>
      </c>
    </row>
    <row r="32" spans="1:14" x14ac:dyDescent="0.25">
      <c r="A32" s="55" t="s">
        <v>37</v>
      </c>
      <c r="B32" s="10">
        <v>0</v>
      </c>
      <c r="C32" s="10">
        <v>0</v>
      </c>
      <c r="D32" s="52">
        <v>0</v>
      </c>
      <c r="E32" s="10">
        <v>0</v>
      </c>
      <c r="F32" s="10">
        <v>0</v>
      </c>
      <c r="G32" s="10">
        <v>0</v>
      </c>
      <c r="H32" s="10">
        <v>0</v>
      </c>
      <c r="I32" s="10">
        <v>0</v>
      </c>
      <c r="J32" s="10">
        <v>0</v>
      </c>
      <c r="K32" s="10">
        <v>0</v>
      </c>
      <c r="L32" s="45">
        <f t="shared" si="0"/>
        <v>0</v>
      </c>
      <c r="M32" s="54" t="s">
        <v>110</v>
      </c>
      <c r="N32" s="48">
        <v>0</v>
      </c>
    </row>
    <row r="33" spans="1:14" x14ac:dyDescent="0.25">
      <c r="A33" s="55" t="s">
        <v>38</v>
      </c>
      <c r="B33" s="10">
        <v>13</v>
      </c>
      <c r="C33" s="10">
        <v>15</v>
      </c>
      <c r="D33" s="52">
        <v>0</v>
      </c>
      <c r="E33" s="10">
        <v>0</v>
      </c>
      <c r="F33" s="10">
        <v>0</v>
      </c>
      <c r="G33" s="10">
        <v>0</v>
      </c>
      <c r="H33" s="10">
        <v>0</v>
      </c>
      <c r="I33" s="10">
        <v>0</v>
      </c>
      <c r="J33" s="10">
        <v>0</v>
      </c>
      <c r="K33" s="10">
        <v>0</v>
      </c>
      <c r="L33" s="45">
        <f t="shared" si="0"/>
        <v>28</v>
      </c>
      <c r="M33" s="54" t="s">
        <v>110</v>
      </c>
      <c r="N33" s="48">
        <v>0</v>
      </c>
    </row>
    <row r="34" spans="1:14" x14ac:dyDescent="0.25">
      <c r="A34" s="55" t="s">
        <v>39</v>
      </c>
      <c r="B34" s="10">
        <v>0</v>
      </c>
      <c r="C34" s="10">
        <v>0</v>
      </c>
      <c r="D34" s="52">
        <v>0</v>
      </c>
      <c r="E34" s="10">
        <v>0</v>
      </c>
      <c r="F34" s="10">
        <v>0</v>
      </c>
      <c r="G34" s="10">
        <v>0</v>
      </c>
      <c r="H34" s="10">
        <v>0</v>
      </c>
      <c r="I34" s="10">
        <v>0</v>
      </c>
      <c r="J34" s="10">
        <v>0</v>
      </c>
      <c r="K34" s="10">
        <v>0</v>
      </c>
      <c r="L34" s="45">
        <f t="shared" si="0"/>
        <v>0</v>
      </c>
      <c r="M34" s="54" t="s">
        <v>109</v>
      </c>
      <c r="N34" s="48">
        <v>0</v>
      </c>
    </row>
    <row r="35" spans="1:14" x14ac:dyDescent="0.25">
      <c r="A35" s="56" t="s">
        <v>40</v>
      </c>
      <c r="B35" s="10">
        <v>0</v>
      </c>
      <c r="C35" s="10">
        <v>5</v>
      </c>
      <c r="D35" s="52">
        <v>1</v>
      </c>
      <c r="E35" s="10">
        <v>0</v>
      </c>
      <c r="F35" s="10">
        <v>0</v>
      </c>
      <c r="G35" s="10">
        <v>0</v>
      </c>
      <c r="H35" s="10">
        <v>0</v>
      </c>
      <c r="I35" s="10">
        <v>0</v>
      </c>
      <c r="J35" s="10">
        <v>0</v>
      </c>
      <c r="K35" s="10">
        <v>0</v>
      </c>
      <c r="L35" s="45">
        <f t="shared" ref="L35:L66" si="1">SUM(B35:K35)</f>
        <v>6</v>
      </c>
      <c r="M35" s="54" t="s">
        <v>109</v>
      </c>
      <c r="N35" s="48">
        <v>6</v>
      </c>
    </row>
    <row r="36" spans="1:14" x14ac:dyDescent="0.25">
      <c r="A36" s="55" t="s">
        <v>41</v>
      </c>
      <c r="B36" s="10">
        <v>0</v>
      </c>
      <c r="C36" s="10">
        <v>1</v>
      </c>
      <c r="D36" s="52">
        <v>0</v>
      </c>
      <c r="E36" s="10">
        <v>0</v>
      </c>
      <c r="F36" s="10">
        <v>0</v>
      </c>
      <c r="G36" s="10">
        <v>0</v>
      </c>
      <c r="H36" s="10">
        <v>0</v>
      </c>
      <c r="I36" s="10">
        <v>0</v>
      </c>
      <c r="J36" s="10">
        <v>0</v>
      </c>
      <c r="K36" s="10">
        <v>0</v>
      </c>
      <c r="L36" s="45">
        <f t="shared" si="1"/>
        <v>1</v>
      </c>
      <c r="M36" s="54" t="s">
        <v>110</v>
      </c>
      <c r="N36" s="48">
        <v>0</v>
      </c>
    </row>
    <row r="37" spans="1:14" x14ac:dyDescent="0.25">
      <c r="A37" s="55" t="s">
        <v>42</v>
      </c>
      <c r="B37" s="10">
        <v>5</v>
      </c>
      <c r="C37" s="10">
        <v>2</v>
      </c>
      <c r="D37" s="52">
        <v>0</v>
      </c>
      <c r="E37" s="10">
        <v>0</v>
      </c>
      <c r="F37" s="10">
        <v>0</v>
      </c>
      <c r="G37" s="10">
        <v>0</v>
      </c>
      <c r="H37" s="10">
        <v>0</v>
      </c>
      <c r="I37" s="10">
        <v>0</v>
      </c>
      <c r="J37" s="10">
        <v>0</v>
      </c>
      <c r="K37" s="10">
        <v>0</v>
      </c>
      <c r="L37" s="45">
        <f t="shared" si="1"/>
        <v>7</v>
      </c>
      <c r="M37" s="54" t="s">
        <v>110</v>
      </c>
      <c r="N37" s="48">
        <v>0</v>
      </c>
    </row>
    <row r="38" spans="1:14" x14ac:dyDescent="0.25">
      <c r="A38" s="55" t="s">
        <v>43</v>
      </c>
      <c r="B38" s="10">
        <v>6</v>
      </c>
      <c r="C38" s="10">
        <v>18</v>
      </c>
      <c r="D38" s="52">
        <v>0</v>
      </c>
      <c r="E38" s="10">
        <v>0</v>
      </c>
      <c r="F38" s="10">
        <v>0</v>
      </c>
      <c r="G38" s="10">
        <v>0</v>
      </c>
      <c r="H38" s="10">
        <v>0</v>
      </c>
      <c r="I38" s="10">
        <v>1</v>
      </c>
      <c r="J38" s="10">
        <v>0</v>
      </c>
      <c r="K38" s="10">
        <v>0</v>
      </c>
      <c r="L38" s="45">
        <f t="shared" si="1"/>
        <v>25</v>
      </c>
      <c r="M38" s="54" t="s">
        <v>109</v>
      </c>
      <c r="N38" s="48">
        <v>15</v>
      </c>
    </row>
    <row r="39" spans="1:14" x14ac:dyDescent="0.25">
      <c r="A39" s="55" t="s">
        <v>44</v>
      </c>
      <c r="B39" s="10">
        <v>2</v>
      </c>
      <c r="C39" s="10">
        <v>1</v>
      </c>
      <c r="D39" s="52">
        <v>0</v>
      </c>
      <c r="E39" s="10">
        <v>0</v>
      </c>
      <c r="F39" s="10">
        <v>0</v>
      </c>
      <c r="G39" s="10">
        <v>0</v>
      </c>
      <c r="H39" s="10">
        <v>0</v>
      </c>
      <c r="I39" s="10">
        <v>0</v>
      </c>
      <c r="J39" s="10">
        <v>0</v>
      </c>
      <c r="K39" s="10">
        <v>0</v>
      </c>
      <c r="L39" s="45">
        <f t="shared" si="1"/>
        <v>3</v>
      </c>
      <c r="M39" s="54" t="s">
        <v>110</v>
      </c>
      <c r="N39" s="48">
        <v>0</v>
      </c>
    </row>
    <row r="40" spans="1:14" x14ac:dyDescent="0.25">
      <c r="A40" s="55" t="s">
        <v>45</v>
      </c>
      <c r="B40" s="10">
        <v>0</v>
      </c>
      <c r="C40" s="10">
        <v>1</v>
      </c>
      <c r="D40" s="52">
        <v>0</v>
      </c>
      <c r="E40" s="10">
        <v>0</v>
      </c>
      <c r="F40" s="10">
        <v>0</v>
      </c>
      <c r="G40" s="10">
        <v>0</v>
      </c>
      <c r="H40" s="10">
        <v>0</v>
      </c>
      <c r="I40" s="10">
        <v>0</v>
      </c>
      <c r="J40" s="10">
        <v>0</v>
      </c>
      <c r="K40" s="10">
        <v>0</v>
      </c>
      <c r="L40" s="45">
        <f t="shared" si="1"/>
        <v>1</v>
      </c>
      <c r="M40" s="54" t="s">
        <v>109</v>
      </c>
      <c r="N40" s="48">
        <v>1</v>
      </c>
    </row>
    <row r="41" spans="1:14" x14ac:dyDescent="0.25">
      <c r="A41" s="55" t="s">
        <v>46</v>
      </c>
      <c r="B41" s="10">
        <v>0</v>
      </c>
      <c r="C41" s="10">
        <v>2</v>
      </c>
      <c r="D41" s="52">
        <v>0</v>
      </c>
      <c r="E41" s="10">
        <v>0</v>
      </c>
      <c r="F41" s="10">
        <v>0</v>
      </c>
      <c r="G41" s="10">
        <v>0</v>
      </c>
      <c r="H41" s="10">
        <v>0</v>
      </c>
      <c r="I41" s="10">
        <v>0</v>
      </c>
      <c r="J41" s="10">
        <v>0</v>
      </c>
      <c r="K41" s="10">
        <v>0</v>
      </c>
      <c r="L41" s="45">
        <f t="shared" si="1"/>
        <v>2</v>
      </c>
      <c r="M41" s="54" t="s">
        <v>109</v>
      </c>
      <c r="N41" s="48">
        <v>2</v>
      </c>
    </row>
    <row r="42" spans="1:14" x14ac:dyDescent="0.25">
      <c r="A42" s="55" t="s">
        <v>47</v>
      </c>
      <c r="B42" s="10">
        <v>2</v>
      </c>
      <c r="C42" s="10">
        <v>8</v>
      </c>
      <c r="D42" s="52">
        <v>0</v>
      </c>
      <c r="E42" s="10">
        <v>0</v>
      </c>
      <c r="F42" s="10">
        <v>0</v>
      </c>
      <c r="G42" s="10">
        <v>0</v>
      </c>
      <c r="H42" s="10">
        <v>0</v>
      </c>
      <c r="I42" s="10">
        <v>0</v>
      </c>
      <c r="J42" s="10">
        <v>0</v>
      </c>
      <c r="K42" s="10">
        <v>0</v>
      </c>
      <c r="L42" s="45">
        <f t="shared" si="1"/>
        <v>10</v>
      </c>
      <c r="M42" s="54" t="s">
        <v>110</v>
      </c>
      <c r="N42" s="48">
        <v>0</v>
      </c>
    </row>
    <row r="43" spans="1:14" x14ac:dyDescent="0.25">
      <c r="A43" s="55" t="s">
        <v>48</v>
      </c>
      <c r="B43" s="10">
        <v>0</v>
      </c>
      <c r="C43" s="10">
        <v>0</v>
      </c>
      <c r="D43" s="52">
        <v>0</v>
      </c>
      <c r="E43" s="10">
        <v>0</v>
      </c>
      <c r="F43" s="10">
        <v>0</v>
      </c>
      <c r="G43" s="10">
        <v>0</v>
      </c>
      <c r="H43" s="10">
        <v>0</v>
      </c>
      <c r="I43" s="10">
        <v>0</v>
      </c>
      <c r="J43" s="10">
        <v>0</v>
      </c>
      <c r="K43" s="10">
        <v>0</v>
      </c>
      <c r="L43" s="45">
        <f t="shared" si="1"/>
        <v>0</v>
      </c>
      <c r="M43" s="54" t="s">
        <v>110</v>
      </c>
      <c r="N43" s="48">
        <v>0</v>
      </c>
    </row>
    <row r="44" spans="1:14" x14ac:dyDescent="0.25">
      <c r="A44" s="55" t="s">
        <v>49</v>
      </c>
      <c r="B44" s="10">
        <v>0</v>
      </c>
      <c r="C44" s="10">
        <v>4</v>
      </c>
      <c r="D44" s="52">
        <v>0</v>
      </c>
      <c r="E44" s="10">
        <v>0</v>
      </c>
      <c r="F44" s="10">
        <v>0</v>
      </c>
      <c r="G44" s="10">
        <v>0</v>
      </c>
      <c r="H44" s="10">
        <v>0</v>
      </c>
      <c r="I44" s="10">
        <v>0</v>
      </c>
      <c r="J44" s="10">
        <v>0</v>
      </c>
      <c r="K44" s="10">
        <v>0</v>
      </c>
      <c r="L44" s="45">
        <f t="shared" si="1"/>
        <v>4</v>
      </c>
      <c r="M44" s="54" t="s">
        <v>110</v>
      </c>
      <c r="N44" s="48">
        <v>0</v>
      </c>
    </row>
    <row r="45" spans="1:14" x14ac:dyDescent="0.25">
      <c r="A45" s="55" t="s">
        <v>50</v>
      </c>
      <c r="B45" s="10">
        <v>1</v>
      </c>
      <c r="C45" s="10">
        <v>3</v>
      </c>
      <c r="D45" s="52">
        <v>0</v>
      </c>
      <c r="E45" s="10">
        <v>0</v>
      </c>
      <c r="F45" s="10">
        <v>0</v>
      </c>
      <c r="G45" s="10">
        <v>0</v>
      </c>
      <c r="H45" s="10">
        <v>0</v>
      </c>
      <c r="I45" s="10">
        <v>0</v>
      </c>
      <c r="J45" s="10">
        <v>0</v>
      </c>
      <c r="K45" s="10">
        <v>0</v>
      </c>
      <c r="L45" s="45">
        <f t="shared" si="1"/>
        <v>4</v>
      </c>
      <c r="M45" s="54" t="s">
        <v>110</v>
      </c>
      <c r="N45" s="48">
        <v>0</v>
      </c>
    </row>
    <row r="46" spans="1:14" x14ac:dyDescent="0.25">
      <c r="A46" s="55" t="s">
        <v>51</v>
      </c>
      <c r="B46" s="10">
        <v>1</v>
      </c>
      <c r="C46" s="10">
        <v>8</v>
      </c>
      <c r="D46" s="52">
        <v>0</v>
      </c>
      <c r="E46" s="10">
        <v>0</v>
      </c>
      <c r="F46" s="10">
        <v>0</v>
      </c>
      <c r="G46" s="10">
        <v>0</v>
      </c>
      <c r="H46" s="10">
        <v>0</v>
      </c>
      <c r="I46" s="10">
        <v>0</v>
      </c>
      <c r="J46" s="10">
        <v>0</v>
      </c>
      <c r="K46" s="10">
        <v>0</v>
      </c>
      <c r="L46" s="45">
        <f t="shared" si="1"/>
        <v>9</v>
      </c>
      <c r="M46" s="54" t="s">
        <v>110</v>
      </c>
      <c r="N46" s="48">
        <v>0</v>
      </c>
    </row>
    <row r="47" spans="1:14" x14ac:dyDescent="0.25">
      <c r="A47" s="55" t="s">
        <v>52</v>
      </c>
      <c r="B47" s="10">
        <v>0</v>
      </c>
      <c r="C47" s="10">
        <v>1</v>
      </c>
      <c r="D47" s="52">
        <v>0</v>
      </c>
      <c r="E47" s="10">
        <v>0</v>
      </c>
      <c r="F47" s="10">
        <v>0</v>
      </c>
      <c r="G47" s="10">
        <v>0</v>
      </c>
      <c r="H47" s="10">
        <v>0</v>
      </c>
      <c r="I47" s="10">
        <v>0</v>
      </c>
      <c r="J47" s="10">
        <v>0</v>
      </c>
      <c r="K47" s="10">
        <v>0</v>
      </c>
      <c r="L47" s="45">
        <f t="shared" si="1"/>
        <v>1</v>
      </c>
      <c r="M47" s="54" t="s">
        <v>109</v>
      </c>
      <c r="N47" s="48">
        <v>1</v>
      </c>
    </row>
    <row r="48" spans="1:14" x14ac:dyDescent="0.25">
      <c r="A48" s="55" t="s">
        <v>53</v>
      </c>
      <c r="B48" s="10">
        <v>0</v>
      </c>
      <c r="C48" s="10">
        <v>0</v>
      </c>
      <c r="D48" s="52">
        <v>0</v>
      </c>
      <c r="E48" s="10">
        <v>0</v>
      </c>
      <c r="F48" s="10">
        <v>0</v>
      </c>
      <c r="G48" s="10">
        <v>0</v>
      </c>
      <c r="H48" s="10">
        <v>0</v>
      </c>
      <c r="I48" s="10">
        <v>0</v>
      </c>
      <c r="J48" s="10">
        <v>0</v>
      </c>
      <c r="K48" s="10">
        <v>0</v>
      </c>
      <c r="L48" s="45">
        <f t="shared" si="1"/>
        <v>0</v>
      </c>
      <c r="M48" s="54" t="s">
        <v>110</v>
      </c>
      <c r="N48" s="48">
        <v>0</v>
      </c>
    </row>
    <row r="49" spans="1:14" x14ac:dyDescent="0.25">
      <c r="A49" s="55" t="s">
        <v>54</v>
      </c>
      <c r="B49" s="10">
        <v>0</v>
      </c>
      <c r="C49" s="10">
        <v>0</v>
      </c>
      <c r="D49" s="52">
        <v>0</v>
      </c>
      <c r="E49" s="10">
        <v>0</v>
      </c>
      <c r="F49" s="10">
        <v>0</v>
      </c>
      <c r="G49" s="10">
        <v>0</v>
      </c>
      <c r="H49" s="10">
        <v>0</v>
      </c>
      <c r="I49" s="10">
        <v>0</v>
      </c>
      <c r="J49" s="10">
        <v>0</v>
      </c>
      <c r="K49" s="10">
        <v>0</v>
      </c>
      <c r="L49" s="45">
        <f t="shared" si="1"/>
        <v>0</v>
      </c>
      <c r="M49" s="54" t="s">
        <v>110</v>
      </c>
      <c r="N49" s="48">
        <v>0</v>
      </c>
    </row>
    <row r="50" spans="1:14" x14ac:dyDescent="0.25">
      <c r="A50" s="55" t="s">
        <v>55</v>
      </c>
      <c r="B50" s="10">
        <v>1</v>
      </c>
      <c r="C50" s="10">
        <v>1</v>
      </c>
      <c r="D50" s="52">
        <v>0</v>
      </c>
      <c r="E50" s="10">
        <v>0</v>
      </c>
      <c r="F50" s="10">
        <v>0</v>
      </c>
      <c r="G50" s="10">
        <v>0</v>
      </c>
      <c r="H50" s="10">
        <v>0</v>
      </c>
      <c r="I50" s="10">
        <v>0</v>
      </c>
      <c r="J50" s="10">
        <v>0</v>
      </c>
      <c r="K50" s="10">
        <v>0</v>
      </c>
      <c r="L50" s="45">
        <f t="shared" si="1"/>
        <v>2</v>
      </c>
      <c r="M50" s="54" t="s">
        <v>110</v>
      </c>
      <c r="N50" s="48">
        <v>0</v>
      </c>
    </row>
    <row r="51" spans="1:14" x14ac:dyDescent="0.25">
      <c r="A51" s="55" t="s">
        <v>56</v>
      </c>
      <c r="B51" s="10">
        <v>0</v>
      </c>
      <c r="C51" s="10">
        <v>0</v>
      </c>
      <c r="D51" s="52">
        <v>0</v>
      </c>
      <c r="E51" s="10">
        <v>0</v>
      </c>
      <c r="F51" s="10">
        <v>0</v>
      </c>
      <c r="G51" s="10">
        <v>0</v>
      </c>
      <c r="H51" s="10">
        <v>0</v>
      </c>
      <c r="I51" s="10">
        <v>0</v>
      </c>
      <c r="J51" s="10">
        <v>0</v>
      </c>
      <c r="K51" s="10">
        <v>0</v>
      </c>
      <c r="L51" s="45">
        <f t="shared" si="1"/>
        <v>0</v>
      </c>
      <c r="M51" s="54" t="s">
        <v>109</v>
      </c>
      <c r="N51" s="48">
        <v>0</v>
      </c>
    </row>
    <row r="52" spans="1:14" x14ac:dyDescent="0.25">
      <c r="A52" s="55" t="s">
        <v>57</v>
      </c>
      <c r="B52" s="10">
        <v>2</v>
      </c>
      <c r="C52" s="10">
        <v>0</v>
      </c>
      <c r="D52" s="52">
        <v>0</v>
      </c>
      <c r="E52" s="10">
        <v>0</v>
      </c>
      <c r="F52" s="10">
        <v>0</v>
      </c>
      <c r="G52" s="10">
        <v>0</v>
      </c>
      <c r="H52" s="10">
        <v>0</v>
      </c>
      <c r="I52" s="10">
        <v>0</v>
      </c>
      <c r="J52" s="10">
        <v>0</v>
      </c>
      <c r="K52" s="10">
        <v>0</v>
      </c>
      <c r="L52" s="45">
        <f t="shared" si="1"/>
        <v>2</v>
      </c>
      <c r="M52" s="54" t="s">
        <v>110</v>
      </c>
      <c r="N52" s="48">
        <v>0</v>
      </c>
    </row>
    <row r="53" spans="1:14" x14ac:dyDescent="0.25">
      <c r="A53" s="55" t="s">
        <v>58</v>
      </c>
      <c r="B53" s="10">
        <v>0</v>
      </c>
      <c r="C53" s="10">
        <v>0</v>
      </c>
      <c r="D53" s="52">
        <v>0</v>
      </c>
      <c r="E53" s="10">
        <v>0</v>
      </c>
      <c r="F53" s="10">
        <v>0</v>
      </c>
      <c r="G53" s="10">
        <v>0</v>
      </c>
      <c r="H53" s="10">
        <v>0</v>
      </c>
      <c r="I53" s="10">
        <v>0</v>
      </c>
      <c r="J53" s="10">
        <v>0</v>
      </c>
      <c r="K53" s="10">
        <v>0</v>
      </c>
      <c r="L53" s="45">
        <f t="shared" si="1"/>
        <v>0</v>
      </c>
      <c r="M53" s="54" t="s">
        <v>109</v>
      </c>
      <c r="N53" s="48">
        <v>0</v>
      </c>
    </row>
    <row r="54" spans="1:14" x14ac:dyDescent="0.25">
      <c r="A54" s="55" t="s">
        <v>59</v>
      </c>
      <c r="B54" s="10">
        <v>6</v>
      </c>
      <c r="C54" s="10">
        <v>6</v>
      </c>
      <c r="D54" s="52">
        <v>0</v>
      </c>
      <c r="E54" s="10">
        <v>0</v>
      </c>
      <c r="F54" s="10">
        <v>0</v>
      </c>
      <c r="G54" s="10">
        <v>0</v>
      </c>
      <c r="H54" s="10">
        <v>0</v>
      </c>
      <c r="I54" s="10">
        <v>0</v>
      </c>
      <c r="J54" s="10">
        <v>0</v>
      </c>
      <c r="K54" s="10">
        <v>0</v>
      </c>
      <c r="L54" s="45">
        <f t="shared" si="1"/>
        <v>12</v>
      </c>
      <c r="M54" s="54" t="s">
        <v>110</v>
      </c>
      <c r="N54" s="48">
        <v>0</v>
      </c>
    </row>
    <row r="55" spans="1:14" x14ac:dyDescent="0.25">
      <c r="A55" s="55" t="s">
        <v>60</v>
      </c>
      <c r="B55" s="10">
        <v>1</v>
      </c>
      <c r="C55" s="10">
        <v>3</v>
      </c>
      <c r="D55" s="52">
        <v>0</v>
      </c>
      <c r="E55" s="10">
        <v>0</v>
      </c>
      <c r="F55" s="10">
        <v>0</v>
      </c>
      <c r="G55" s="10">
        <v>0</v>
      </c>
      <c r="H55" s="10">
        <v>0</v>
      </c>
      <c r="I55" s="10">
        <v>0</v>
      </c>
      <c r="J55" s="10">
        <v>0</v>
      </c>
      <c r="K55" s="10">
        <v>0</v>
      </c>
      <c r="L55" s="45">
        <f t="shared" si="1"/>
        <v>4</v>
      </c>
      <c r="M55" s="54" t="s">
        <v>110</v>
      </c>
      <c r="N55" s="48">
        <v>0</v>
      </c>
    </row>
    <row r="56" spans="1:14" x14ac:dyDescent="0.25">
      <c r="A56" s="55" t="s">
        <v>61</v>
      </c>
      <c r="B56" s="10">
        <v>2</v>
      </c>
      <c r="C56" s="10">
        <v>3</v>
      </c>
      <c r="D56" s="52">
        <v>0</v>
      </c>
      <c r="E56" s="10">
        <v>0</v>
      </c>
      <c r="F56" s="10">
        <v>0</v>
      </c>
      <c r="G56" s="10">
        <v>0</v>
      </c>
      <c r="H56" s="10">
        <v>0</v>
      </c>
      <c r="I56" s="10">
        <v>0</v>
      </c>
      <c r="J56" s="10">
        <v>0</v>
      </c>
      <c r="K56" s="10">
        <v>0</v>
      </c>
      <c r="L56" s="45">
        <f t="shared" si="1"/>
        <v>5</v>
      </c>
      <c r="M56" s="54" t="s">
        <v>110</v>
      </c>
      <c r="N56" s="48">
        <v>0</v>
      </c>
    </row>
    <row r="57" spans="1:14" x14ac:dyDescent="0.25">
      <c r="A57" s="55" t="s">
        <v>62</v>
      </c>
      <c r="B57" s="10">
        <v>0</v>
      </c>
      <c r="C57" s="10">
        <v>0</v>
      </c>
      <c r="D57" s="52">
        <v>0</v>
      </c>
      <c r="E57" s="10">
        <v>0</v>
      </c>
      <c r="F57" s="10">
        <v>0</v>
      </c>
      <c r="G57" s="10">
        <v>0</v>
      </c>
      <c r="H57" s="10">
        <v>0</v>
      </c>
      <c r="I57" s="10">
        <v>0</v>
      </c>
      <c r="J57" s="10">
        <v>0</v>
      </c>
      <c r="K57" s="10">
        <v>0</v>
      </c>
      <c r="L57" s="45">
        <f t="shared" si="1"/>
        <v>0</v>
      </c>
      <c r="M57" s="54" t="s">
        <v>110</v>
      </c>
      <c r="N57" s="48">
        <v>0</v>
      </c>
    </row>
    <row r="58" spans="1:14" x14ac:dyDescent="0.25">
      <c r="A58" s="55" t="s">
        <v>63</v>
      </c>
      <c r="B58" s="10">
        <v>0</v>
      </c>
      <c r="C58" s="10">
        <v>0</v>
      </c>
      <c r="D58" s="52">
        <v>0</v>
      </c>
      <c r="E58" s="10">
        <v>0</v>
      </c>
      <c r="F58" s="10">
        <v>0</v>
      </c>
      <c r="G58" s="10">
        <v>0</v>
      </c>
      <c r="H58" s="10">
        <v>0</v>
      </c>
      <c r="I58" s="10">
        <v>0</v>
      </c>
      <c r="J58" s="10">
        <v>0</v>
      </c>
      <c r="K58" s="10">
        <v>0</v>
      </c>
      <c r="L58" s="45">
        <f t="shared" si="1"/>
        <v>0</v>
      </c>
      <c r="M58" s="54" t="s">
        <v>110</v>
      </c>
      <c r="N58" s="48">
        <v>0</v>
      </c>
    </row>
    <row r="59" spans="1:14" x14ac:dyDescent="0.25">
      <c r="A59" s="55" t="s">
        <v>64</v>
      </c>
      <c r="B59" s="10">
        <v>0</v>
      </c>
      <c r="C59" s="10">
        <v>1</v>
      </c>
      <c r="D59" s="52">
        <v>0</v>
      </c>
      <c r="E59" s="10">
        <v>0</v>
      </c>
      <c r="F59" s="10">
        <v>0</v>
      </c>
      <c r="G59" s="10">
        <v>0</v>
      </c>
      <c r="H59" s="10">
        <v>0</v>
      </c>
      <c r="I59" s="10">
        <v>0</v>
      </c>
      <c r="J59" s="10">
        <v>0</v>
      </c>
      <c r="K59" s="10">
        <v>0</v>
      </c>
      <c r="L59" s="45">
        <f t="shared" si="1"/>
        <v>1</v>
      </c>
      <c r="M59" s="54" t="s">
        <v>110</v>
      </c>
      <c r="N59" s="48">
        <v>0</v>
      </c>
    </row>
    <row r="60" spans="1:14" x14ac:dyDescent="0.25">
      <c r="A60" s="55" t="s">
        <v>65</v>
      </c>
      <c r="B60" s="10">
        <v>4</v>
      </c>
      <c r="C60" s="10">
        <v>0</v>
      </c>
      <c r="D60" s="52">
        <v>0</v>
      </c>
      <c r="E60" s="10">
        <v>0</v>
      </c>
      <c r="F60" s="10">
        <v>0</v>
      </c>
      <c r="G60" s="10">
        <v>0</v>
      </c>
      <c r="H60" s="10">
        <v>0</v>
      </c>
      <c r="I60" s="10">
        <v>0</v>
      </c>
      <c r="J60" s="10">
        <v>0</v>
      </c>
      <c r="K60" s="10">
        <v>0</v>
      </c>
      <c r="L60" s="45">
        <f t="shared" si="1"/>
        <v>4</v>
      </c>
      <c r="M60" s="54" t="s">
        <v>110</v>
      </c>
      <c r="N60" s="48">
        <v>0</v>
      </c>
    </row>
    <row r="61" spans="1:14" x14ac:dyDescent="0.25">
      <c r="A61" s="55" t="s">
        <v>66</v>
      </c>
      <c r="B61" s="10">
        <v>1</v>
      </c>
      <c r="C61" s="10">
        <v>3</v>
      </c>
      <c r="D61" s="52">
        <v>1</v>
      </c>
      <c r="E61" s="10">
        <v>0</v>
      </c>
      <c r="F61" s="10">
        <v>0</v>
      </c>
      <c r="G61" s="10">
        <v>0</v>
      </c>
      <c r="H61" s="10">
        <v>0</v>
      </c>
      <c r="I61" s="10">
        <v>0</v>
      </c>
      <c r="J61" s="10">
        <v>0</v>
      </c>
      <c r="K61" s="10">
        <v>0</v>
      </c>
      <c r="L61" s="45">
        <f t="shared" si="1"/>
        <v>5</v>
      </c>
      <c r="M61" s="54" t="s">
        <v>109</v>
      </c>
      <c r="N61" s="48">
        <v>5</v>
      </c>
    </row>
    <row r="62" spans="1:14" x14ac:dyDescent="0.25">
      <c r="A62" s="55" t="s">
        <v>67</v>
      </c>
      <c r="B62" s="10">
        <v>0</v>
      </c>
      <c r="C62" s="10">
        <v>1</v>
      </c>
      <c r="D62" s="52">
        <v>0</v>
      </c>
      <c r="E62" s="10">
        <v>0</v>
      </c>
      <c r="F62" s="10">
        <v>0</v>
      </c>
      <c r="G62" s="10">
        <v>0</v>
      </c>
      <c r="H62" s="10">
        <v>0</v>
      </c>
      <c r="I62" s="10">
        <v>0</v>
      </c>
      <c r="J62" s="10">
        <v>0</v>
      </c>
      <c r="K62" s="10">
        <v>0</v>
      </c>
      <c r="L62" s="45">
        <f t="shared" si="1"/>
        <v>1</v>
      </c>
      <c r="M62" s="54" t="s">
        <v>110</v>
      </c>
      <c r="N62" s="48">
        <v>0</v>
      </c>
    </row>
    <row r="63" spans="1:14" x14ac:dyDescent="0.25">
      <c r="A63" s="55" t="s">
        <v>68</v>
      </c>
      <c r="B63" s="10">
        <v>0</v>
      </c>
      <c r="C63" s="10">
        <v>3</v>
      </c>
      <c r="D63" s="52">
        <v>0</v>
      </c>
      <c r="E63" s="10">
        <v>0</v>
      </c>
      <c r="F63" s="10">
        <v>0</v>
      </c>
      <c r="G63" s="10">
        <v>0</v>
      </c>
      <c r="H63" s="10">
        <v>0</v>
      </c>
      <c r="I63" s="10">
        <v>0</v>
      </c>
      <c r="J63" s="10">
        <v>0</v>
      </c>
      <c r="K63" s="10">
        <v>0</v>
      </c>
      <c r="L63" s="45">
        <f t="shared" si="1"/>
        <v>3</v>
      </c>
      <c r="M63" s="54" t="s">
        <v>110</v>
      </c>
      <c r="N63" s="48">
        <v>0</v>
      </c>
    </row>
    <row r="64" spans="1:14" x14ac:dyDescent="0.25">
      <c r="A64" s="55" t="s">
        <v>69</v>
      </c>
      <c r="B64" s="10">
        <v>0</v>
      </c>
      <c r="C64" s="10">
        <v>1</v>
      </c>
      <c r="D64" s="52">
        <v>0</v>
      </c>
      <c r="E64" s="10">
        <v>0</v>
      </c>
      <c r="F64" s="10">
        <v>0</v>
      </c>
      <c r="G64" s="10">
        <v>0</v>
      </c>
      <c r="H64" s="10">
        <v>0</v>
      </c>
      <c r="I64" s="10">
        <v>0</v>
      </c>
      <c r="J64" s="10">
        <v>0</v>
      </c>
      <c r="K64" s="10">
        <v>0</v>
      </c>
      <c r="L64" s="45">
        <f t="shared" si="1"/>
        <v>1</v>
      </c>
      <c r="M64" s="54" t="s">
        <v>109</v>
      </c>
      <c r="N64" s="48">
        <v>1</v>
      </c>
    </row>
    <row r="65" spans="1:14" x14ac:dyDescent="0.25">
      <c r="A65" s="55" t="s">
        <v>70</v>
      </c>
      <c r="B65" s="10">
        <v>2</v>
      </c>
      <c r="C65" s="10">
        <v>15</v>
      </c>
      <c r="D65" s="52">
        <v>0</v>
      </c>
      <c r="E65" s="10">
        <v>0</v>
      </c>
      <c r="F65" s="10">
        <v>0</v>
      </c>
      <c r="G65" s="10">
        <v>0</v>
      </c>
      <c r="H65" s="10">
        <v>0</v>
      </c>
      <c r="I65" s="10">
        <v>2</v>
      </c>
      <c r="J65" s="10">
        <v>0</v>
      </c>
      <c r="K65" s="10">
        <v>0</v>
      </c>
      <c r="L65" s="45">
        <f t="shared" si="1"/>
        <v>19</v>
      </c>
      <c r="M65" s="54" t="s">
        <v>109</v>
      </c>
      <c r="N65" s="48">
        <v>12</v>
      </c>
    </row>
    <row r="66" spans="1:14" x14ac:dyDescent="0.25">
      <c r="A66" s="55" t="s">
        <v>71</v>
      </c>
      <c r="B66" s="10">
        <v>0</v>
      </c>
      <c r="C66" s="10">
        <v>7</v>
      </c>
      <c r="D66" s="52">
        <v>0</v>
      </c>
      <c r="E66" s="10">
        <v>0</v>
      </c>
      <c r="F66" s="10">
        <v>0</v>
      </c>
      <c r="G66" s="10">
        <v>0</v>
      </c>
      <c r="H66" s="10">
        <v>0</v>
      </c>
      <c r="I66" s="10">
        <v>0</v>
      </c>
      <c r="J66" s="10">
        <v>0</v>
      </c>
      <c r="K66" s="10">
        <v>0</v>
      </c>
      <c r="L66" s="45">
        <f t="shared" si="1"/>
        <v>7</v>
      </c>
      <c r="M66" s="54" t="s">
        <v>109</v>
      </c>
      <c r="N66" s="48">
        <v>7</v>
      </c>
    </row>
    <row r="67" spans="1:14" x14ac:dyDescent="0.25">
      <c r="A67" s="12" t="s">
        <v>6</v>
      </c>
      <c r="B67" s="8">
        <f>SUM(B3:B66)</f>
        <v>197</v>
      </c>
      <c r="C67" s="8">
        <f>SUM(C3:C66)</f>
        <v>267</v>
      </c>
      <c r="D67" s="53">
        <f t="shared" ref="D67:K67" si="2">SUM(D3:D66)</f>
        <v>2</v>
      </c>
      <c r="E67" s="51">
        <f t="shared" si="2"/>
        <v>0</v>
      </c>
      <c r="F67" s="51">
        <f t="shared" si="2"/>
        <v>0</v>
      </c>
      <c r="G67" s="51">
        <f t="shared" si="2"/>
        <v>0</v>
      </c>
      <c r="H67" s="51">
        <f t="shared" si="2"/>
        <v>0</v>
      </c>
      <c r="I67" s="51">
        <f t="shared" si="2"/>
        <v>4</v>
      </c>
      <c r="J67" s="51">
        <f t="shared" si="2"/>
        <v>0</v>
      </c>
      <c r="K67" s="51">
        <f t="shared" si="2"/>
        <v>0</v>
      </c>
      <c r="L67" s="46">
        <f>SUM(L3:L66)</f>
        <v>470</v>
      </c>
      <c r="M67" s="47">
        <v>21</v>
      </c>
      <c r="N67" s="57">
        <f>SUM(N3:N66)</f>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topLeftCell="I1" workbookViewId="0">
      <pane ySplit="2" topLeftCell="A3" activePane="bottomLeft" state="frozen"/>
      <selection activeCell="F67" sqref="F67"/>
      <selection pane="bottomLeft" activeCell="M3" sqref="M3:M38"/>
    </sheetView>
  </sheetViews>
  <sheetFormatPr defaultColWidth="14.28515625" defaultRowHeight="15" x14ac:dyDescent="0.25"/>
  <cols>
    <col min="1" max="1" width="20.42578125" style="13" customWidth="1"/>
    <col min="2" max="11" width="27.5703125" style="13" customWidth="1"/>
    <col min="12" max="12" width="14.28515625" style="13"/>
    <col min="13" max="13" width="28.28515625" style="13" customWidth="1"/>
    <col min="14" max="16384" width="14.28515625" style="13"/>
  </cols>
  <sheetData>
    <row r="1" spans="1:13" x14ac:dyDescent="0.25">
      <c r="A1" s="46" t="s">
        <v>85</v>
      </c>
      <c r="B1" s="106"/>
      <c r="C1" s="95"/>
      <c r="D1" s="95"/>
      <c r="E1" s="95"/>
      <c r="F1" s="95"/>
      <c r="G1" s="95"/>
      <c r="H1" s="95"/>
      <c r="I1" s="95"/>
      <c r="J1" s="95"/>
      <c r="K1" s="96"/>
      <c r="L1" s="106"/>
      <c r="M1" s="106"/>
    </row>
    <row r="2" spans="1:13" ht="30" x14ac:dyDescent="0.25">
      <c r="A2" s="108" t="s">
        <v>72</v>
      </c>
      <c r="B2" s="9" t="s">
        <v>1</v>
      </c>
      <c r="C2" s="86" t="s">
        <v>2</v>
      </c>
      <c r="D2" s="70" t="s">
        <v>99</v>
      </c>
      <c r="E2" s="6" t="s">
        <v>100</v>
      </c>
      <c r="F2" s="6" t="s">
        <v>101</v>
      </c>
      <c r="G2" s="6" t="s">
        <v>102</v>
      </c>
      <c r="H2" s="6" t="s">
        <v>103</v>
      </c>
      <c r="I2" s="6" t="s">
        <v>107</v>
      </c>
      <c r="J2" s="6" t="s">
        <v>105</v>
      </c>
      <c r="K2" s="6" t="s">
        <v>106</v>
      </c>
      <c r="L2" s="8" t="s">
        <v>3</v>
      </c>
      <c r="M2" s="127" t="s">
        <v>164</v>
      </c>
    </row>
    <row r="3" spans="1:13" x14ac:dyDescent="0.25">
      <c r="A3" s="17" t="s">
        <v>75</v>
      </c>
      <c r="B3" s="11">
        <v>104</v>
      </c>
      <c r="C3" s="78">
        <v>135</v>
      </c>
      <c r="D3" s="83">
        <v>1</v>
      </c>
      <c r="E3" s="11">
        <v>0</v>
      </c>
      <c r="F3" s="11">
        <v>0</v>
      </c>
      <c r="G3" s="11">
        <v>0</v>
      </c>
      <c r="H3" s="11">
        <v>0</v>
      </c>
      <c r="I3" s="11">
        <v>2</v>
      </c>
      <c r="J3" s="11">
        <v>0</v>
      </c>
      <c r="K3" s="11">
        <v>0</v>
      </c>
      <c r="L3" s="11">
        <f>SUM(B3:K3)</f>
        <v>242</v>
      </c>
      <c r="M3" s="74">
        <v>58</v>
      </c>
    </row>
    <row r="4" spans="1:13" x14ac:dyDescent="0.25">
      <c r="A4" s="20" t="s">
        <v>76</v>
      </c>
      <c r="B4" s="27">
        <v>0</v>
      </c>
      <c r="C4" s="87">
        <v>0</v>
      </c>
      <c r="D4" s="84">
        <v>0</v>
      </c>
      <c r="E4" s="27">
        <v>0</v>
      </c>
      <c r="F4" s="27">
        <v>0</v>
      </c>
      <c r="G4" s="27">
        <v>0</v>
      </c>
      <c r="H4" s="27">
        <v>0</v>
      </c>
      <c r="I4" s="27">
        <v>0</v>
      </c>
      <c r="J4" s="27">
        <v>0</v>
      </c>
      <c r="K4" s="27">
        <v>0</v>
      </c>
      <c r="L4" s="77">
        <f>SUM(B4:K4)</f>
        <v>0</v>
      </c>
      <c r="M4" s="63">
        <v>0</v>
      </c>
    </row>
    <row r="5" spans="1:13" x14ac:dyDescent="0.25">
      <c r="A5" s="20" t="s">
        <v>77</v>
      </c>
      <c r="B5" s="27">
        <v>3</v>
      </c>
      <c r="C5" s="87">
        <v>4</v>
      </c>
      <c r="D5" s="84">
        <v>0</v>
      </c>
      <c r="E5" s="27">
        <v>0</v>
      </c>
      <c r="F5" s="27">
        <v>0</v>
      </c>
      <c r="G5" s="27">
        <v>0</v>
      </c>
      <c r="H5" s="27">
        <v>0</v>
      </c>
      <c r="I5" s="27">
        <v>0</v>
      </c>
      <c r="J5" s="27">
        <v>0</v>
      </c>
      <c r="K5" s="27">
        <v>0</v>
      </c>
      <c r="L5" s="77">
        <f t="shared" ref="L5:L38" si="0">SUM(B5:K5)</f>
        <v>7</v>
      </c>
      <c r="M5" s="63">
        <v>2</v>
      </c>
    </row>
    <row r="6" spans="1:13" x14ac:dyDescent="0.25">
      <c r="A6" s="20" t="s">
        <v>78</v>
      </c>
      <c r="B6" s="27">
        <v>5</v>
      </c>
      <c r="C6" s="87">
        <v>4</v>
      </c>
      <c r="D6" s="84">
        <v>0</v>
      </c>
      <c r="E6" s="27">
        <v>0</v>
      </c>
      <c r="F6" s="27">
        <v>0</v>
      </c>
      <c r="G6" s="27">
        <v>0</v>
      </c>
      <c r="H6" s="27">
        <v>0</v>
      </c>
      <c r="I6" s="27">
        <v>0</v>
      </c>
      <c r="J6" s="27">
        <v>0</v>
      </c>
      <c r="K6" s="27">
        <v>0</v>
      </c>
      <c r="L6" s="77">
        <f t="shared" si="0"/>
        <v>9</v>
      </c>
      <c r="M6" s="63">
        <v>3</v>
      </c>
    </row>
    <row r="7" spans="1:13" x14ac:dyDescent="0.25">
      <c r="A7" s="20" t="s">
        <v>79</v>
      </c>
      <c r="B7" s="27">
        <v>12</v>
      </c>
      <c r="C7" s="87">
        <v>5</v>
      </c>
      <c r="D7" s="84">
        <v>1</v>
      </c>
      <c r="E7" s="27">
        <v>0</v>
      </c>
      <c r="F7" s="27">
        <v>0</v>
      </c>
      <c r="G7" s="27">
        <v>0</v>
      </c>
      <c r="H7" s="27">
        <v>0</v>
      </c>
      <c r="I7" s="27">
        <v>1</v>
      </c>
      <c r="J7" s="27">
        <v>0</v>
      </c>
      <c r="K7" s="27">
        <v>0</v>
      </c>
      <c r="L7" s="77">
        <f t="shared" si="0"/>
        <v>19</v>
      </c>
      <c r="M7" s="63">
        <v>4</v>
      </c>
    </row>
    <row r="8" spans="1:13" x14ac:dyDescent="0.25">
      <c r="A8" s="20" t="s">
        <v>80</v>
      </c>
      <c r="B8" s="27">
        <v>8</v>
      </c>
      <c r="C8" s="87">
        <v>13</v>
      </c>
      <c r="D8" s="84">
        <v>0</v>
      </c>
      <c r="E8" s="27">
        <v>0</v>
      </c>
      <c r="F8" s="27">
        <v>0</v>
      </c>
      <c r="G8" s="27">
        <v>0</v>
      </c>
      <c r="H8" s="27">
        <v>0</v>
      </c>
      <c r="I8" s="27">
        <v>1</v>
      </c>
      <c r="J8" s="27">
        <v>0</v>
      </c>
      <c r="K8" s="27">
        <v>0</v>
      </c>
      <c r="L8" s="77">
        <f t="shared" si="0"/>
        <v>22</v>
      </c>
      <c r="M8" s="63">
        <v>3</v>
      </c>
    </row>
    <row r="9" spans="1:13" x14ac:dyDescent="0.25">
      <c r="A9" s="20" t="s">
        <v>81</v>
      </c>
      <c r="B9" s="27">
        <v>18</v>
      </c>
      <c r="C9" s="87">
        <v>29</v>
      </c>
      <c r="D9" s="84">
        <v>0</v>
      </c>
      <c r="E9" s="27">
        <v>0</v>
      </c>
      <c r="F9" s="27">
        <v>0</v>
      </c>
      <c r="G9" s="27">
        <v>0</v>
      </c>
      <c r="H9" s="27">
        <v>0</v>
      </c>
      <c r="I9" s="27">
        <v>0</v>
      </c>
      <c r="J9" s="27">
        <v>0</v>
      </c>
      <c r="K9" s="27">
        <v>0</v>
      </c>
      <c r="L9" s="77">
        <f t="shared" si="0"/>
        <v>47</v>
      </c>
      <c r="M9" s="63">
        <v>10</v>
      </c>
    </row>
    <row r="10" spans="1:13" x14ac:dyDescent="0.25">
      <c r="A10" s="20" t="s">
        <v>82</v>
      </c>
      <c r="B10" s="27">
        <v>28</v>
      </c>
      <c r="C10" s="87">
        <v>46</v>
      </c>
      <c r="D10" s="84">
        <v>0</v>
      </c>
      <c r="E10" s="27">
        <v>0</v>
      </c>
      <c r="F10" s="27">
        <v>0</v>
      </c>
      <c r="G10" s="27">
        <v>0</v>
      </c>
      <c r="H10" s="27">
        <v>0</v>
      </c>
      <c r="I10" s="27">
        <v>0</v>
      </c>
      <c r="J10" s="27">
        <v>0</v>
      </c>
      <c r="K10" s="27">
        <v>0</v>
      </c>
      <c r="L10" s="77">
        <f t="shared" si="0"/>
        <v>74</v>
      </c>
      <c r="M10" s="63">
        <v>19</v>
      </c>
    </row>
    <row r="11" spans="1:13" x14ac:dyDescent="0.25">
      <c r="A11" s="20" t="s">
        <v>83</v>
      </c>
      <c r="B11" s="27">
        <v>30</v>
      </c>
      <c r="C11" s="87">
        <v>34</v>
      </c>
      <c r="D11" s="84">
        <v>0</v>
      </c>
      <c r="E11" s="27">
        <v>0</v>
      </c>
      <c r="F11" s="27">
        <v>0</v>
      </c>
      <c r="G11" s="27">
        <v>0</v>
      </c>
      <c r="H11" s="27">
        <v>0</v>
      </c>
      <c r="I11" s="27">
        <v>0</v>
      </c>
      <c r="J11" s="27">
        <v>0</v>
      </c>
      <c r="K11" s="27">
        <v>0</v>
      </c>
      <c r="L11" s="77">
        <f t="shared" si="0"/>
        <v>64</v>
      </c>
      <c r="M11" s="63">
        <v>17</v>
      </c>
    </row>
    <row r="12" spans="1:13" x14ac:dyDescent="0.25">
      <c r="A12" s="17" t="s">
        <v>84</v>
      </c>
      <c r="B12" s="11">
        <v>88</v>
      </c>
      <c r="C12" s="78">
        <v>129</v>
      </c>
      <c r="D12" s="83">
        <v>1</v>
      </c>
      <c r="E12" s="11">
        <v>0</v>
      </c>
      <c r="F12" s="11">
        <v>0</v>
      </c>
      <c r="G12" s="11">
        <v>0</v>
      </c>
      <c r="H12" s="11">
        <v>0</v>
      </c>
      <c r="I12" s="11">
        <v>2</v>
      </c>
      <c r="J12" s="11">
        <v>0</v>
      </c>
      <c r="K12" s="11">
        <v>0</v>
      </c>
      <c r="L12" s="11">
        <f t="shared" si="0"/>
        <v>220</v>
      </c>
      <c r="M12" s="74">
        <v>48</v>
      </c>
    </row>
    <row r="13" spans="1:13" x14ac:dyDescent="0.25">
      <c r="A13" s="20" t="s">
        <v>76</v>
      </c>
      <c r="B13" s="27">
        <v>0</v>
      </c>
      <c r="C13" s="87">
        <v>0</v>
      </c>
      <c r="D13" s="84">
        <v>0</v>
      </c>
      <c r="E13" s="27">
        <v>0</v>
      </c>
      <c r="F13" s="27">
        <v>0</v>
      </c>
      <c r="G13" s="27">
        <v>0</v>
      </c>
      <c r="H13" s="27">
        <v>0</v>
      </c>
      <c r="I13" s="27">
        <v>0</v>
      </c>
      <c r="J13" s="27">
        <v>0</v>
      </c>
      <c r="K13" s="27">
        <v>0</v>
      </c>
      <c r="L13" s="77">
        <f t="shared" si="0"/>
        <v>0</v>
      </c>
      <c r="M13" s="63">
        <v>0</v>
      </c>
    </row>
    <row r="14" spans="1:13" x14ac:dyDescent="0.25">
      <c r="A14" s="20" t="s">
        <v>77</v>
      </c>
      <c r="B14" s="27">
        <v>3</v>
      </c>
      <c r="C14" s="87">
        <v>2</v>
      </c>
      <c r="D14" s="84">
        <v>0</v>
      </c>
      <c r="E14" s="27">
        <v>0</v>
      </c>
      <c r="F14" s="27">
        <v>0</v>
      </c>
      <c r="G14" s="27">
        <v>0</v>
      </c>
      <c r="H14" s="27">
        <v>0</v>
      </c>
      <c r="I14" s="27">
        <v>0</v>
      </c>
      <c r="J14" s="27">
        <v>0</v>
      </c>
      <c r="K14" s="27">
        <v>0</v>
      </c>
      <c r="L14" s="77">
        <f t="shared" si="0"/>
        <v>5</v>
      </c>
      <c r="M14" s="63">
        <v>1</v>
      </c>
    </row>
    <row r="15" spans="1:13" x14ac:dyDescent="0.25">
      <c r="A15" s="20" t="s">
        <v>78</v>
      </c>
      <c r="B15" s="27">
        <v>7</v>
      </c>
      <c r="C15" s="87">
        <v>7</v>
      </c>
      <c r="D15" s="84">
        <v>0</v>
      </c>
      <c r="E15" s="27">
        <v>0</v>
      </c>
      <c r="F15" s="27">
        <v>0</v>
      </c>
      <c r="G15" s="27">
        <v>0</v>
      </c>
      <c r="H15" s="27">
        <v>0</v>
      </c>
      <c r="I15" s="27">
        <v>1</v>
      </c>
      <c r="J15" s="27">
        <v>0</v>
      </c>
      <c r="K15" s="27">
        <v>0</v>
      </c>
      <c r="L15" s="77">
        <f t="shared" si="0"/>
        <v>15</v>
      </c>
      <c r="M15" s="63">
        <v>3</v>
      </c>
    </row>
    <row r="16" spans="1:13" x14ac:dyDescent="0.25">
      <c r="A16" s="20" t="s">
        <v>79</v>
      </c>
      <c r="B16" s="27">
        <v>8</v>
      </c>
      <c r="C16" s="87">
        <v>7</v>
      </c>
      <c r="D16" s="84">
        <v>0</v>
      </c>
      <c r="E16" s="27">
        <v>0</v>
      </c>
      <c r="F16" s="27">
        <v>0</v>
      </c>
      <c r="G16" s="27">
        <v>0</v>
      </c>
      <c r="H16" s="27">
        <v>0</v>
      </c>
      <c r="I16" s="27">
        <v>1</v>
      </c>
      <c r="J16" s="27">
        <v>0</v>
      </c>
      <c r="K16" s="27">
        <v>0</v>
      </c>
      <c r="L16" s="77">
        <f t="shared" si="0"/>
        <v>16</v>
      </c>
      <c r="M16" s="63">
        <v>6</v>
      </c>
    </row>
    <row r="17" spans="1:13" x14ac:dyDescent="0.25">
      <c r="A17" s="20" t="s">
        <v>80</v>
      </c>
      <c r="B17" s="27">
        <v>2</v>
      </c>
      <c r="C17" s="87">
        <v>13</v>
      </c>
      <c r="D17" s="84">
        <v>1</v>
      </c>
      <c r="E17" s="27">
        <v>0</v>
      </c>
      <c r="F17" s="27">
        <v>0</v>
      </c>
      <c r="G17" s="27">
        <v>0</v>
      </c>
      <c r="H17" s="27">
        <v>0</v>
      </c>
      <c r="I17" s="27">
        <v>0</v>
      </c>
      <c r="J17" s="27">
        <v>0</v>
      </c>
      <c r="K17" s="27">
        <v>0</v>
      </c>
      <c r="L17" s="77">
        <f t="shared" si="0"/>
        <v>16</v>
      </c>
      <c r="M17" s="63">
        <v>5</v>
      </c>
    </row>
    <row r="18" spans="1:13" x14ac:dyDescent="0.25">
      <c r="A18" s="20" t="s">
        <v>81</v>
      </c>
      <c r="B18" s="27">
        <v>20</v>
      </c>
      <c r="C18" s="87">
        <v>24</v>
      </c>
      <c r="D18" s="84">
        <v>0</v>
      </c>
      <c r="E18" s="27">
        <v>0</v>
      </c>
      <c r="F18" s="27">
        <v>0</v>
      </c>
      <c r="G18" s="27">
        <v>0</v>
      </c>
      <c r="H18" s="27">
        <v>0</v>
      </c>
      <c r="I18" s="27">
        <v>0</v>
      </c>
      <c r="J18" s="27">
        <v>0</v>
      </c>
      <c r="K18" s="27">
        <v>0</v>
      </c>
      <c r="L18" s="77">
        <f t="shared" si="0"/>
        <v>44</v>
      </c>
      <c r="M18" s="63">
        <v>11</v>
      </c>
    </row>
    <row r="19" spans="1:13" x14ac:dyDescent="0.25">
      <c r="A19" s="20" t="s">
        <v>82</v>
      </c>
      <c r="B19" s="27">
        <v>30</v>
      </c>
      <c r="C19" s="87">
        <v>42</v>
      </c>
      <c r="D19" s="84">
        <v>0</v>
      </c>
      <c r="E19" s="27">
        <v>0</v>
      </c>
      <c r="F19" s="27">
        <v>0</v>
      </c>
      <c r="G19" s="27">
        <v>0</v>
      </c>
      <c r="H19" s="27">
        <v>0</v>
      </c>
      <c r="I19" s="27">
        <v>0</v>
      </c>
      <c r="J19" s="27">
        <v>0</v>
      </c>
      <c r="K19" s="27">
        <v>0</v>
      </c>
      <c r="L19" s="77">
        <f t="shared" si="0"/>
        <v>72</v>
      </c>
      <c r="M19" s="63">
        <v>15</v>
      </c>
    </row>
    <row r="20" spans="1:13" x14ac:dyDescent="0.25">
      <c r="A20" s="20" t="s">
        <v>83</v>
      </c>
      <c r="B20" s="27">
        <v>18</v>
      </c>
      <c r="C20" s="87">
        <v>34</v>
      </c>
      <c r="D20" s="84">
        <v>0</v>
      </c>
      <c r="E20" s="27">
        <v>0</v>
      </c>
      <c r="F20" s="27">
        <v>0</v>
      </c>
      <c r="G20" s="27">
        <v>0</v>
      </c>
      <c r="H20" s="27">
        <v>0</v>
      </c>
      <c r="I20" s="27">
        <v>0</v>
      </c>
      <c r="J20" s="27">
        <v>0</v>
      </c>
      <c r="K20" s="27">
        <v>0</v>
      </c>
      <c r="L20" s="77">
        <f t="shared" si="0"/>
        <v>52</v>
      </c>
      <c r="M20" s="63">
        <v>7</v>
      </c>
    </row>
    <row r="21" spans="1:13" x14ac:dyDescent="0.25">
      <c r="A21" s="17" t="s">
        <v>98</v>
      </c>
      <c r="B21" s="11">
        <v>5</v>
      </c>
      <c r="C21" s="78">
        <v>1</v>
      </c>
      <c r="D21" s="83">
        <v>0</v>
      </c>
      <c r="E21" s="11">
        <v>0</v>
      </c>
      <c r="F21" s="11">
        <v>0</v>
      </c>
      <c r="G21" s="11">
        <v>0</v>
      </c>
      <c r="H21" s="11">
        <v>0</v>
      </c>
      <c r="I21" s="11">
        <v>0</v>
      </c>
      <c r="J21" s="11">
        <v>0</v>
      </c>
      <c r="K21" s="11">
        <v>0</v>
      </c>
      <c r="L21" s="11">
        <f t="shared" si="0"/>
        <v>6</v>
      </c>
      <c r="M21" s="74">
        <v>0</v>
      </c>
    </row>
    <row r="22" spans="1:13" x14ac:dyDescent="0.25">
      <c r="A22" s="20" t="s">
        <v>76</v>
      </c>
      <c r="B22" s="27">
        <v>0</v>
      </c>
      <c r="C22" s="87">
        <v>0</v>
      </c>
      <c r="D22" s="84">
        <v>0</v>
      </c>
      <c r="E22" s="27">
        <v>0</v>
      </c>
      <c r="F22" s="27">
        <v>0</v>
      </c>
      <c r="G22" s="27">
        <v>0</v>
      </c>
      <c r="H22" s="27">
        <v>0</v>
      </c>
      <c r="I22" s="27">
        <v>0</v>
      </c>
      <c r="J22" s="27">
        <v>0</v>
      </c>
      <c r="K22" s="27">
        <v>0</v>
      </c>
      <c r="L22" s="77">
        <f t="shared" si="0"/>
        <v>0</v>
      </c>
      <c r="M22" s="63">
        <v>0</v>
      </c>
    </row>
    <row r="23" spans="1:13" x14ac:dyDescent="0.25">
      <c r="A23" s="20" t="s">
        <v>77</v>
      </c>
      <c r="B23" s="27">
        <v>0</v>
      </c>
      <c r="C23" s="87">
        <v>0</v>
      </c>
      <c r="D23" s="84">
        <v>0</v>
      </c>
      <c r="E23" s="27">
        <v>0</v>
      </c>
      <c r="F23" s="27">
        <v>0</v>
      </c>
      <c r="G23" s="27">
        <v>0</v>
      </c>
      <c r="H23" s="27">
        <v>0</v>
      </c>
      <c r="I23" s="27">
        <v>0</v>
      </c>
      <c r="J23" s="27">
        <v>0</v>
      </c>
      <c r="K23" s="27">
        <v>0</v>
      </c>
      <c r="L23" s="77">
        <f t="shared" si="0"/>
        <v>0</v>
      </c>
      <c r="M23" s="63">
        <v>0</v>
      </c>
    </row>
    <row r="24" spans="1:13" x14ac:dyDescent="0.25">
      <c r="A24" s="20" t="s">
        <v>78</v>
      </c>
      <c r="B24" s="27">
        <v>0</v>
      </c>
      <c r="C24" s="87">
        <v>1</v>
      </c>
      <c r="D24" s="84">
        <v>0</v>
      </c>
      <c r="E24" s="27">
        <v>0</v>
      </c>
      <c r="F24" s="27">
        <v>0</v>
      </c>
      <c r="G24" s="27">
        <v>0</v>
      </c>
      <c r="H24" s="27">
        <v>0</v>
      </c>
      <c r="I24" s="27">
        <v>0</v>
      </c>
      <c r="J24" s="27">
        <v>0</v>
      </c>
      <c r="K24" s="27">
        <v>0</v>
      </c>
      <c r="L24" s="77">
        <f t="shared" si="0"/>
        <v>1</v>
      </c>
      <c r="M24" s="63">
        <v>0</v>
      </c>
    </row>
    <row r="25" spans="1:13" x14ac:dyDescent="0.25">
      <c r="A25" s="20" t="s">
        <v>79</v>
      </c>
      <c r="B25" s="27">
        <v>0</v>
      </c>
      <c r="C25" s="87">
        <v>0</v>
      </c>
      <c r="D25" s="84">
        <v>0</v>
      </c>
      <c r="E25" s="27">
        <v>0</v>
      </c>
      <c r="F25" s="27">
        <v>0</v>
      </c>
      <c r="G25" s="27">
        <v>0</v>
      </c>
      <c r="H25" s="27">
        <v>0</v>
      </c>
      <c r="I25" s="27">
        <v>0</v>
      </c>
      <c r="J25" s="27">
        <v>0</v>
      </c>
      <c r="K25" s="27">
        <v>0</v>
      </c>
      <c r="L25" s="77">
        <f t="shared" si="0"/>
        <v>0</v>
      </c>
      <c r="M25" s="63">
        <v>0</v>
      </c>
    </row>
    <row r="26" spans="1:13" x14ac:dyDescent="0.25">
      <c r="A26" s="20" t="s">
        <v>80</v>
      </c>
      <c r="B26" s="27">
        <v>0</v>
      </c>
      <c r="C26" s="87">
        <v>0</v>
      </c>
      <c r="D26" s="84">
        <v>0</v>
      </c>
      <c r="E26" s="27">
        <v>0</v>
      </c>
      <c r="F26" s="27">
        <v>0</v>
      </c>
      <c r="G26" s="27">
        <v>0</v>
      </c>
      <c r="H26" s="27">
        <v>0</v>
      </c>
      <c r="I26" s="27">
        <v>0</v>
      </c>
      <c r="J26" s="27">
        <v>0</v>
      </c>
      <c r="K26" s="27">
        <v>0</v>
      </c>
      <c r="L26" s="77">
        <f t="shared" si="0"/>
        <v>0</v>
      </c>
      <c r="M26" s="63">
        <v>0</v>
      </c>
    </row>
    <row r="27" spans="1:13" x14ac:dyDescent="0.25">
      <c r="A27" s="20" t="s">
        <v>81</v>
      </c>
      <c r="B27" s="27">
        <v>1</v>
      </c>
      <c r="C27" s="87">
        <v>0</v>
      </c>
      <c r="D27" s="84">
        <v>0</v>
      </c>
      <c r="E27" s="27">
        <v>0</v>
      </c>
      <c r="F27" s="27">
        <v>0</v>
      </c>
      <c r="G27" s="27">
        <v>0</v>
      </c>
      <c r="H27" s="27">
        <v>0</v>
      </c>
      <c r="I27" s="27">
        <v>0</v>
      </c>
      <c r="J27" s="27">
        <v>0</v>
      </c>
      <c r="K27" s="27">
        <v>0</v>
      </c>
      <c r="L27" s="77">
        <f t="shared" si="0"/>
        <v>1</v>
      </c>
      <c r="M27" s="63">
        <v>0</v>
      </c>
    </row>
    <row r="28" spans="1:13" x14ac:dyDescent="0.25">
      <c r="A28" s="20" t="s">
        <v>82</v>
      </c>
      <c r="B28" s="27">
        <v>3</v>
      </c>
      <c r="C28" s="87">
        <v>0</v>
      </c>
      <c r="D28" s="84">
        <v>0</v>
      </c>
      <c r="E28" s="27">
        <v>0</v>
      </c>
      <c r="F28" s="27">
        <v>0</v>
      </c>
      <c r="G28" s="27">
        <v>0</v>
      </c>
      <c r="H28" s="27">
        <v>0</v>
      </c>
      <c r="I28" s="27">
        <v>0</v>
      </c>
      <c r="J28" s="27">
        <v>0</v>
      </c>
      <c r="K28" s="27">
        <v>0</v>
      </c>
      <c r="L28" s="77">
        <f t="shared" si="0"/>
        <v>3</v>
      </c>
      <c r="M28" s="63">
        <v>0</v>
      </c>
    </row>
    <row r="29" spans="1:13" x14ac:dyDescent="0.25">
      <c r="A29" s="20" t="s">
        <v>83</v>
      </c>
      <c r="B29" s="27">
        <v>1</v>
      </c>
      <c r="C29" s="87">
        <v>0</v>
      </c>
      <c r="D29" s="84">
        <v>0</v>
      </c>
      <c r="E29" s="27">
        <v>0</v>
      </c>
      <c r="F29" s="27">
        <v>0</v>
      </c>
      <c r="G29" s="27">
        <v>0</v>
      </c>
      <c r="H29" s="27">
        <v>0</v>
      </c>
      <c r="I29" s="27">
        <v>0</v>
      </c>
      <c r="J29" s="27">
        <v>0</v>
      </c>
      <c r="K29" s="27">
        <v>0</v>
      </c>
      <c r="L29" s="77">
        <f t="shared" si="0"/>
        <v>1</v>
      </c>
      <c r="M29" s="63">
        <v>0</v>
      </c>
    </row>
    <row r="30" spans="1:13" x14ac:dyDescent="0.25">
      <c r="A30" s="17" t="s">
        <v>94</v>
      </c>
      <c r="B30" s="11">
        <v>0</v>
      </c>
      <c r="C30" s="78">
        <v>2</v>
      </c>
      <c r="D30" s="83">
        <v>0</v>
      </c>
      <c r="E30" s="11">
        <v>0</v>
      </c>
      <c r="F30" s="11">
        <v>0</v>
      </c>
      <c r="G30" s="11">
        <v>0</v>
      </c>
      <c r="H30" s="11">
        <v>0</v>
      </c>
      <c r="I30" s="11">
        <v>0</v>
      </c>
      <c r="J30" s="11">
        <v>0</v>
      </c>
      <c r="K30" s="11">
        <v>0</v>
      </c>
      <c r="L30" s="11">
        <f t="shared" si="0"/>
        <v>2</v>
      </c>
      <c r="M30" s="74">
        <v>1</v>
      </c>
    </row>
    <row r="31" spans="1:13" x14ac:dyDescent="0.25">
      <c r="A31" s="20" t="s">
        <v>76</v>
      </c>
      <c r="B31" s="27">
        <v>0</v>
      </c>
      <c r="C31" s="87">
        <v>0</v>
      </c>
      <c r="D31" s="84">
        <v>0</v>
      </c>
      <c r="E31" s="27">
        <v>0</v>
      </c>
      <c r="F31" s="27">
        <v>0</v>
      </c>
      <c r="G31" s="27">
        <v>0</v>
      </c>
      <c r="H31" s="27">
        <v>0</v>
      </c>
      <c r="I31" s="27">
        <v>0</v>
      </c>
      <c r="J31" s="27">
        <v>0</v>
      </c>
      <c r="K31" s="27">
        <v>0</v>
      </c>
      <c r="L31" s="77">
        <f t="shared" si="0"/>
        <v>0</v>
      </c>
      <c r="M31" s="63">
        <v>0</v>
      </c>
    </row>
    <row r="32" spans="1:13" x14ac:dyDescent="0.25">
      <c r="A32" s="20" t="s">
        <v>77</v>
      </c>
      <c r="B32" s="27">
        <v>0</v>
      </c>
      <c r="C32" s="87">
        <v>0</v>
      </c>
      <c r="D32" s="84">
        <v>0</v>
      </c>
      <c r="E32" s="27">
        <v>0</v>
      </c>
      <c r="F32" s="27">
        <v>0</v>
      </c>
      <c r="G32" s="27">
        <v>0</v>
      </c>
      <c r="H32" s="27">
        <v>0</v>
      </c>
      <c r="I32" s="27">
        <v>0</v>
      </c>
      <c r="J32" s="27">
        <v>0</v>
      </c>
      <c r="K32" s="27">
        <v>0</v>
      </c>
      <c r="L32" s="77">
        <f t="shared" si="0"/>
        <v>0</v>
      </c>
      <c r="M32" s="63">
        <v>0</v>
      </c>
    </row>
    <row r="33" spans="1:13" x14ac:dyDescent="0.25">
      <c r="A33" s="20" t="s">
        <v>78</v>
      </c>
      <c r="B33" s="27">
        <v>0</v>
      </c>
      <c r="C33" s="87">
        <v>0</v>
      </c>
      <c r="D33" s="84">
        <v>0</v>
      </c>
      <c r="E33" s="27">
        <v>0</v>
      </c>
      <c r="F33" s="27">
        <v>0</v>
      </c>
      <c r="G33" s="27">
        <v>0</v>
      </c>
      <c r="H33" s="27">
        <v>0</v>
      </c>
      <c r="I33" s="27">
        <v>0</v>
      </c>
      <c r="J33" s="27">
        <v>0</v>
      </c>
      <c r="K33" s="27">
        <v>0</v>
      </c>
      <c r="L33" s="77">
        <f t="shared" si="0"/>
        <v>0</v>
      </c>
      <c r="M33" s="63">
        <v>0</v>
      </c>
    </row>
    <row r="34" spans="1:13" x14ac:dyDescent="0.25">
      <c r="A34" s="20" t="s">
        <v>79</v>
      </c>
      <c r="B34" s="27">
        <v>0</v>
      </c>
      <c r="C34" s="87">
        <v>0</v>
      </c>
      <c r="D34" s="84">
        <v>0</v>
      </c>
      <c r="E34" s="27">
        <v>0</v>
      </c>
      <c r="F34" s="27">
        <v>0</v>
      </c>
      <c r="G34" s="27">
        <v>0</v>
      </c>
      <c r="H34" s="27">
        <v>0</v>
      </c>
      <c r="I34" s="27">
        <v>0</v>
      </c>
      <c r="J34" s="27">
        <v>0</v>
      </c>
      <c r="K34" s="27">
        <v>0</v>
      </c>
      <c r="L34" s="77">
        <f t="shared" si="0"/>
        <v>0</v>
      </c>
      <c r="M34" s="63">
        <v>0</v>
      </c>
    </row>
    <row r="35" spans="1:13" x14ac:dyDescent="0.25">
      <c r="A35" s="20" t="s">
        <v>80</v>
      </c>
      <c r="B35" s="27">
        <v>0</v>
      </c>
      <c r="C35" s="87">
        <v>0</v>
      </c>
      <c r="D35" s="84">
        <v>0</v>
      </c>
      <c r="E35" s="27">
        <v>0</v>
      </c>
      <c r="F35" s="27">
        <v>0</v>
      </c>
      <c r="G35" s="27">
        <v>0</v>
      </c>
      <c r="H35" s="27">
        <v>0</v>
      </c>
      <c r="I35" s="27">
        <v>0</v>
      </c>
      <c r="J35" s="27">
        <v>0</v>
      </c>
      <c r="K35" s="27">
        <v>0</v>
      </c>
      <c r="L35" s="77">
        <f t="shared" si="0"/>
        <v>0</v>
      </c>
      <c r="M35" s="63">
        <v>0</v>
      </c>
    </row>
    <row r="36" spans="1:13" x14ac:dyDescent="0.25">
      <c r="A36" s="20" t="s">
        <v>81</v>
      </c>
      <c r="B36" s="27">
        <v>0</v>
      </c>
      <c r="C36" s="87">
        <v>1</v>
      </c>
      <c r="D36" s="84">
        <v>0</v>
      </c>
      <c r="E36" s="27">
        <v>0</v>
      </c>
      <c r="F36" s="27">
        <v>0</v>
      </c>
      <c r="G36" s="27">
        <v>0</v>
      </c>
      <c r="H36" s="27">
        <v>0</v>
      </c>
      <c r="I36" s="27">
        <v>0</v>
      </c>
      <c r="J36" s="27">
        <v>0</v>
      </c>
      <c r="K36" s="27">
        <v>0</v>
      </c>
      <c r="L36" s="77">
        <f t="shared" si="0"/>
        <v>1</v>
      </c>
      <c r="M36" s="63">
        <v>0</v>
      </c>
    </row>
    <row r="37" spans="1:13" x14ac:dyDescent="0.25">
      <c r="A37" s="20" t="s">
        <v>82</v>
      </c>
      <c r="B37" s="27">
        <v>0</v>
      </c>
      <c r="C37" s="87">
        <v>1</v>
      </c>
      <c r="D37" s="84">
        <v>0</v>
      </c>
      <c r="E37" s="27">
        <v>0</v>
      </c>
      <c r="F37" s="27">
        <v>0</v>
      </c>
      <c r="G37" s="27">
        <v>0</v>
      </c>
      <c r="H37" s="27">
        <v>0</v>
      </c>
      <c r="I37" s="27">
        <v>0</v>
      </c>
      <c r="J37" s="27">
        <v>0</v>
      </c>
      <c r="K37" s="27">
        <v>0</v>
      </c>
      <c r="L37" s="77">
        <f t="shared" si="0"/>
        <v>1</v>
      </c>
      <c r="M37" s="63">
        <v>1</v>
      </c>
    </row>
    <row r="38" spans="1:13" x14ac:dyDescent="0.25">
      <c r="A38" s="20" t="s">
        <v>83</v>
      </c>
      <c r="B38" s="27">
        <v>0</v>
      </c>
      <c r="C38" s="87">
        <v>0</v>
      </c>
      <c r="D38" s="84">
        <v>0</v>
      </c>
      <c r="E38" s="27">
        <v>0</v>
      </c>
      <c r="F38" s="27">
        <v>0</v>
      </c>
      <c r="G38" s="27">
        <v>0</v>
      </c>
      <c r="H38" s="27">
        <v>0</v>
      </c>
      <c r="I38" s="27">
        <v>0</v>
      </c>
      <c r="J38" s="27">
        <v>0</v>
      </c>
      <c r="K38" s="27">
        <v>0</v>
      </c>
      <c r="L38" s="77">
        <f t="shared" si="0"/>
        <v>0</v>
      </c>
      <c r="M38" s="63">
        <v>0</v>
      </c>
    </row>
    <row r="39" spans="1:13" x14ac:dyDescent="0.25">
      <c r="A39" s="12" t="s">
        <v>6</v>
      </c>
      <c r="B39" s="8">
        <f>SUM(B3,B12,B21,B30)</f>
        <v>197</v>
      </c>
      <c r="C39" s="88">
        <f>SUM(C3,C12,C21,C30)</f>
        <v>267</v>
      </c>
      <c r="D39" s="85">
        <f>SUM(D3,D12,D21,D30)</f>
        <v>2</v>
      </c>
      <c r="E39" s="8">
        <f t="shared" ref="E39:K39" si="1">SUM(E3,E12,E21,E30)</f>
        <v>0</v>
      </c>
      <c r="F39" s="8">
        <f t="shared" si="1"/>
        <v>0</v>
      </c>
      <c r="G39" s="8">
        <f t="shared" si="1"/>
        <v>0</v>
      </c>
      <c r="H39" s="8">
        <f t="shared" si="1"/>
        <v>0</v>
      </c>
      <c r="I39" s="8">
        <f t="shared" si="1"/>
        <v>4</v>
      </c>
      <c r="J39" s="8">
        <f t="shared" si="1"/>
        <v>0</v>
      </c>
      <c r="K39" s="8">
        <f t="shared" si="1"/>
        <v>0</v>
      </c>
      <c r="L39" s="51">
        <f>SUM(L3,L12,L21,L30)</f>
        <v>470</v>
      </c>
      <c r="M39" s="53">
        <f>SUM(M3,M12,M21,M30)</f>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topLeftCell="G1" workbookViewId="0">
      <selection activeCell="K3" sqref="K3"/>
    </sheetView>
  </sheetViews>
  <sheetFormatPr defaultColWidth="8.7109375" defaultRowHeight="15" x14ac:dyDescent="0.25"/>
  <cols>
    <col min="1" max="1" width="18.28515625" style="13" bestFit="1" customWidth="1"/>
    <col min="2" max="10" width="24" style="13" customWidth="1"/>
    <col min="11" max="11" width="35.140625" style="13" bestFit="1" customWidth="1"/>
    <col min="12" max="16384" width="8.7109375" style="13"/>
  </cols>
  <sheetData>
    <row r="1" spans="1:11" ht="15" customHeight="1" x14ac:dyDescent="0.25">
      <c r="A1" s="109" t="s">
        <v>92</v>
      </c>
      <c r="B1" s="106"/>
      <c r="C1" s="109"/>
      <c r="D1" s="109"/>
      <c r="E1" s="109"/>
      <c r="F1" s="109"/>
      <c r="G1" s="109"/>
      <c r="H1" s="109"/>
      <c r="I1" s="109"/>
      <c r="J1" s="110"/>
      <c r="K1" s="110"/>
    </row>
    <row r="2" spans="1:11" ht="15" customHeight="1" x14ac:dyDescent="0.25">
      <c r="A2" s="66" t="s">
        <v>86</v>
      </c>
      <c r="B2" s="14" t="s">
        <v>136</v>
      </c>
      <c r="C2" s="9" t="s">
        <v>137</v>
      </c>
      <c r="D2" s="15" t="s">
        <v>73</v>
      </c>
      <c r="E2" s="9" t="s">
        <v>138</v>
      </c>
      <c r="F2" s="9" t="s">
        <v>139</v>
      </c>
      <c r="G2" s="15" t="s">
        <v>74</v>
      </c>
      <c r="H2" s="9" t="s">
        <v>140</v>
      </c>
      <c r="I2" s="16" t="s">
        <v>89</v>
      </c>
      <c r="J2" s="8" t="s">
        <v>3</v>
      </c>
      <c r="K2" s="111" t="s">
        <v>164</v>
      </c>
    </row>
    <row r="3" spans="1:11" x14ac:dyDescent="0.25">
      <c r="A3" s="28" t="s">
        <v>87</v>
      </c>
      <c r="B3" s="27">
        <v>53</v>
      </c>
      <c r="C3" s="27">
        <v>30327</v>
      </c>
      <c r="D3" s="18">
        <v>30380</v>
      </c>
      <c r="E3" s="27">
        <v>56</v>
      </c>
      <c r="F3" s="27">
        <v>28904</v>
      </c>
      <c r="G3" s="18">
        <v>28960</v>
      </c>
      <c r="H3" s="27">
        <v>81801</v>
      </c>
      <c r="I3" s="18">
        <v>81801</v>
      </c>
      <c r="J3" s="11">
        <v>141141</v>
      </c>
      <c r="K3" s="63">
        <v>23345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topLeftCell="F1" workbookViewId="0">
      <selection activeCell="M22" sqref="M22"/>
    </sheetView>
  </sheetViews>
  <sheetFormatPr defaultColWidth="21" defaultRowHeight="15" x14ac:dyDescent="0.25"/>
  <cols>
    <col min="1" max="1" width="32.28515625" bestFit="1" customWidth="1"/>
    <col min="2" max="2" width="16.42578125" bestFit="1" customWidth="1"/>
    <col min="3" max="3" width="11.28515625" bestFit="1" customWidth="1"/>
    <col min="4" max="4" width="11.140625" bestFit="1" customWidth="1"/>
    <col min="5" max="5" width="15.5703125" bestFit="1" customWidth="1"/>
    <col min="6" max="6" width="10.42578125" bestFit="1" customWidth="1"/>
    <col min="7" max="7" width="10.28515625" bestFit="1" customWidth="1"/>
    <col min="8" max="8" width="17.7109375" bestFit="1" customWidth="1"/>
    <col min="9" max="9" width="17.5703125" bestFit="1" customWidth="1"/>
    <col min="10" max="10" width="11.28515625" bestFit="1" customWidth="1"/>
    <col min="11" max="11" width="31.140625" bestFit="1" customWidth="1"/>
    <col min="12" max="12" width="35.140625" bestFit="1" customWidth="1"/>
  </cols>
  <sheetData>
    <row r="1" spans="1:12" x14ac:dyDescent="0.25">
      <c r="A1" s="116" t="s">
        <v>92</v>
      </c>
      <c r="B1" s="2"/>
      <c r="C1" s="117"/>
      <c r="D1" s="117"/>
      <c r="E1" s="117"/>
      <c r="F1" s="117"/>
      <c r="G1" s="117"/>
      <c r="H1" s="117"/>
      <c r="I1" s="117"/>
      <c r="J1" s="2"/>
      <c r="K1" s="114"/>
      <c r="L1" s="2"/>
    </row>
    <row r="2" spans="1:12" x14ac:dyDescent="0.25">
      <c r="A2" s="112" t="s">
        <v>7</v>
      </c>
      <c r="B2" s="30" t="s">
        <v>157</v>
      </c>
      <c r="C2" s="30" t="s">
        <v>158</v>
      </c>
      <c r="D2" s="115" t="s">
        <v>95</v>
      </c>
      <c r="E2" s="30" t="s">
        <v>159</v>
      </c>
      <c r="F2" s="30" t="s">
        <v>160</v>
      </c>
      <c r="G2" s="115" t="s">
        <v>96</v>
      </c>
      <c r="H2" s="30" t="s">
        <v>161</v>
      </c>
      <c r="I2" s="64" t="s">
        <v>162</v>
      </c>
      <c r="J2" s="113" t="s">
        <v>6</v>
      </c>
      <c r="K2" s="69" t="s">
        <v>163</v>
      </c>
      <c r="L2" s="3" t="s">
        <v>164</v>
      </c>
    </row>
    <row r="3" spans="1:12" x14ac:dyDescent="0.25">
      <c r="A3" s="31" t="s">
        <v>8</v>
      </c>
      <c r="B3" s="32">
        <v>2</v>
      </c>
      <c r="C3" s="32">
        <v>690</v>
      </c>
      <c r="D3" s="33">
        <v>692</v>
      </c>
      <c r="E3" s="32">
        <v>2</v>
      </c>
      <c r="F3" s="32">
        <v>653</v>
      </c>
      <c r="G3" s="33">
        <v>655</v>
      </c>
      <c r="H3" s="32">
        <v>5405</v>
      </c>
      <c r="I3" s="65">
        <v>5405</v>
      </c>
      <c r="J3" s="81">
        <f>SUM(D3,G3,I3)</f>
        <v>6752</v>
      </c>
      <c r="K3" s="80" t="s">
        <v>109</v>
      </c>
      <c r="L3" s="48">
        <v>317</v>
      </c>
    </row>
    <row r="4" spans="1:12" x14ac:dyDescent="0.25">
      <c r="A4" s="31" t="s">
        <v>9</v>
      </c>
      <c r="B4" s="32">
        <v>0</v>
      </c>
      <c r="C4" s="32">
        <v>0</v>
      </c>
      <c r="D4" s="33">
        <v>0</v>
      </c>
      <c r="E4" s="32">
        <v>0</v>
      </c>
      <c r="F4" s="32">
        <v>0</v>
      </c>
      <c r="G4" s="33">
        <v>0</v>
      </c>
      <c r="H4" s="32">
        <v>291</v>
      </c>
      <c r="I4" s="65">
        <v>291</v>
      </c>
      <c r="J4" s="81">
        <f t="shared" ref="J4:J66" si="0">SUM(D4,G4,I4)</f>
        <v>291</v>
      </c>
      <c r="K4" s="80" t="s">
        <v>110</v>
      </c>
      <c r="L4" s="48">
        <v>0</v>
      </c>
    </row>
    <row r="5" spans="1:12" x14ac:dyDescent="0.25">
      <c r="A5" s="31" t="s">
        <v>10</v>
      </c>
      <c r="B5" s="32">
        <v>7</v>
      </c>
      <c r="C5" s="32">
        <v>96</v>
      </c>
      <c r="D5" s="33">
        <v>103</v>
      </c>
      <c r="E5" s="32">
        <v>6</v>
      </c>
      <c r="F5" s="32">
        <v>45</v>
      </c>
      <c r="G5" s="33">
        <v>51</v>
      </c>
      <c r="H5" s="32">
        <v>12862</v>
      </c>
      <c r="I5" s="65">
        <v>12862</v>
      </c>
      <c r="J5" s="81">
        <f t="shared" si="0"/>
        <v>13016</v>
      </c>
      <c r="K5" s="80" t="s">
        <v>109</v>
      </c>
      <c r="L5" s="48">
        <v>789</v>
      </c>
    </row>
    <row r="6" spans="1:12" x14ac:dyDescent="0.25">
      <c r="A6" s="31" t="s">
        <v>11</v>
      </c>
      <c r="B6" s="32">
        <v>0</v>
      </c>
      <c r="C6" s="32">
        <v>0</v>
      </c>
      <c r="D6" s="33">
        <v>0</v>
      </c>
      <c r="E6" s="32">
        <v>0</v>
      </c>
      <c r="F6" s="32">
        <v>0</v>
      </c>
      <c r="G6" s="33">
        <v>0</v>
      </c>
      <c r="H6" s="32">
        <v>555</v>
      </c>
      <c r="I6" s="65">
        <v>555</v>
      </c>
      <c r="J6" s="81">
        <f t="shared" si="0"/>
        <v>555</v>
      </c>
      <c r="K6" s="80" t="s">
        <v>110</v>
      </c>
      <c r="L6" s="48">
        <v>0</v>
      </c>
    </row>
    <row r="7" spans="1:12" x14ac:dyDescent="0.25">
      <c r="A7" s="31" t="s">
        <v>12</v>
      </c>
      <c r="B7" s="32">
        <v>0</v>
      </c>
      <c r="C7" s="32">
        <v>0</v>
      </c>
      <c r="D7" s="33">
        <v>0</v>
      </c>
      <c r="E7" s="32">
        <v>1</v>
      </c>
      <c r="F7" s="32">
        <v>0</v>
      </c>
      <c r="G7" s="33">
        <v>1</v>
      </c>
      <c r="H7" s="32">
        <v>102</v>
      </c>
      <c r="I7" s="65">
        <v>102</v>
      </c>
      <c r="J7" s="81">
        <f t="shared" si="0"/>
        <v>103</v>
      </c>
      <c r="K7" s="80" t="s">
        <v>109</v>
      </c>
      <c r="L7" s="48">
        <v>103</v>
      </c>
    </row>
    <row r="8" spans="1:12" x14ac:dyDescent="0.25">
      <c r="A8" s="31" t="s">
        <v>13</v>
      </c>
      <c r="B8" s="32">
        <v>0</v>
      </c>
      <c r="C8" s="32">
        <v>0</v>
      </c>
      <c r="D8" s="33">
        <v>0</v>
      </c>
      <c r="E8" s="32">
        <v>0</v>
      </c>
      <c r="F8" s="32">
        <v>0</v>
      </c>
      <c r="G8" s="33">
        <v>0</v>
      </c>
      <c r="H8" s="32">
        <v>145</v>
      </c>
      <c r="I8" s="65">
        <v>145</v>
      </c>
      <c r="J8" s="81">
        <f t="shared" si="0"/>
        <v>145</v>
      </c>
      <c r="K8" s="80" t="s">
        <v>109</v>
      </c>
      <c r="L8" s="48">
        <v>145</v>
      </c>
    </row>
    <row r="9" spans="1:12" x14ac:dyDescent="0.25">
      <c r="A9" s="31" t="s">
        <v>14</v>
      </c>
      <c r="B9" s="32">
        <v>9</v>
      </c>
      <c r="C9" s="32">
        <v>5099</v>
      </c>
      <c r="D9" s="33">
        <v>5108</v>
      </c>
      <c r="E9" s="32">
        <v>3</v>
      </c>
      <c r="F9" s="32">
        <v>1382</v>
      </c>
      <c r="G9" s="33">
        <v>1385</v>
      </c>
      <c r="H9" s="32">
        <v>2536</v>
      </c>
      <c r="I9" s="65">
        <v>2536</v>
      </c>
      <c r="J9" s="81">
        <f t="shared" si="0"/>
        <v>9029</v>
      </c>
      <c r="K9" s="80" t="s">
        <v>110</v>
      </c>
      <c r="L9" s="48">
        <v>0</v>
      </c>
    </row>
    <row r="10" spans="1:12" x14ac:dyDescent="0.25">
      <c r="A10" s="31" t="s">
        <v>15</v>
      </c>
      <c r="B10" s="32">
        <v>1</v>
      </c>
      <c r="C10" s="32">
        <v>1703</v>
      </c>
      <c r="D10" s="33">
        <v>1704</v>
      </c>
      <c r="E10" s="32">
        <v>1</v>
      </c>
      <c r="F10" s="32">
        <v>716</v>
      </c>
      <c r="G10" s="33">
        <v>717</v>
      </c>
      <c r="H10" s="32">
        <v>88</v>
      </c>
      <c r="I10" s="65">
        <v>88</v>
      </c>
      <c r="J10" s="81">
        <f t="shared" si="0"/>
        <v>2509</v>
      </c>
      <c r="K10" s="80" t="s">
        <v>110</v>
      </c>
      <c r="L10" s="48">
        <v>0</v>
      </c>
    </row>
    <row r="11" spans="1:12" x14ac:dyDescent="0.25">
      <c r="A11" s="31" t="s">
        <v>16</v>
      </c>
      <c r="B11" s="32">
        <v>0</v>
      </c>
      <c r="C11" s="32">
        <v>225</v>
      </c>
      <c r="D11" s="33">
        <v>225</v>
      </c>
      <c r="E11" s="32">
        <v>0</v>
      </c>
      <c r="F11" s="32">
        <v>134</v>
      </c>
      <c r="G11" s="33">
        <v>134</v>
      </c>
      <c r="H11" s="32">
        <v>399</v>
      </c>
      <c r="I11" s="65">
        <v>399</v>
      </c>
      <c r="J11" s="81">
        <f t="shared" si="0"/>
        <v>758</v>
      </c>
      <c r="K11" s="80" t="s">
        <v>110</v>
      </c>
      <c r="L11" s="48">
        <v>0</v>
      </c>
    </row>
    <row r="12" spans="1:12" x14ac:dyDescent="0.25">
      <c r="A12" s="31" t="s">
        <v>17</v>
      </c>
      <c r="B12" s="32">
        <v>0</v>
      </c>
      <c r="C12" s="32">
        <v>0</v>
      </c>
      <c r="D12" s="33">
        <v>0</v>
      </c>
      <c r="E12" s="32">
        <v>0</v>
      </c>
      <c r="F12" s="32">
        <v>0</v>
      </c>
      <c r="G12" s="33">
        <v>0</v>
      </c>
      <c r="H12" s="32">
        <v>59</v>
      </c>
      <c r="I12" s="65">
        <v>59</v>
      </c>
      <c r="J12" s="81">
        <f t="shared" si="0"/>
        <v>59</v>
      </c>
      <c r="K12" s="80" t="s">
        <v>109</v>
      </c>
      <c r="L12" s="48">
        <v>59</v>
      </c>
    </row>
    <row r="13" spans="1:12" x14ac:dyDescent="0.25">
      <c r="A13" s="31" t="s">
        <v>18</v>
      </c>
      <c r="B13" s="32">
        <v>0</v>
      </c>
      <c r="C13" s="32">
        <v>188</v>
      </c>
      <c r="D13" s="33">
        <v>188</v>
      </c>
      <c r="E13" s="32">
        <v>0</v>
      </c>
      <c r="F13" s="32">
        <v>115</v>
      </c>
      <c r="G13" s="33">
        <v>115</v>
      </c>
      <c r="H13" s="32">
        <v>7</v>
      </c>
      <c r="I13" s="65">
        <v>7</v>
      </c>
      <c r="J13" s="81">
        <f t="shared" si="0"/>
        <v>310</v>
      </c>
      <c r="K13" s="80" t="s">
        <v>110</v>
      </c>
      <c r="L13" s="48">
        <v>0</v>
      </c>
    </row>
    <row r="14" spans="1:12" x14ac:dyDescent="0.25">
      <c r="A14" s="31" t="s">
        <v>19</v>
      </c>
      <c r="B14" s="32">
        <v>0</v>
      </c>
      <c r="C14" s="32">
        <v>21</v>
      </c>
      <c r="D14" s="33">
        <v>21</v>
      </c>
      <c r="E14" s="32">
        <v>0</v>
      </c>
      <c r="F14" s="32">
        <v>26</v>
      </c>
      <c r="G14" s="33">
        <v>26</v>
      </c>
      <c r="H14" s="32">
        <v>27</v>
      </c>
      <c r="I14" s="65">
        <v>27</v>
      </c>
      <c r="J14" s="81">
        <f t="shared" si="0"/>
        <v>74</v>
      </c>
      <c r="K14" s="80" t="s">
        <v>110</v>
      </c>
      <c r="L14" s="48">
        <v>0</v>
      </c>
    </row>
    <row r="15" spans="1:12" x14ac:dyDescent="0.25">
      <c r="A15" s="31" t="s">
        <v>20</v>
      </c>
      <c r="B15" s="32">
        <v>0</v>
      </c>
      <c r="C15" s="32">
        <v>28</v>
      </c>
      <c r="D15" s="33">
        <v>28</v>
      </c>
      <c r="E15" s="32">
        <v>0</v>
      </c>
      <c r="F15" s="32">
        <v>20</v>
      </c>
      <c r="G15" s="33">
        <v>20</v>
      </c>
      <c r="H15" s="32">
        <v>4</v>
      </c>
      <c r="I15" s="65">
        <v>4</v>
      </c>
      <c r="J15" s="81">
        <f t="shared" si="0"/>
        <v>52</v>
      </c>
      <c r="K15" s="80" t="s">
        <v>110</v>
      </c>
      <c r="L15" s="48">
        <v>0</v>
      </c>
    </row>
    <row r="16" spans="1:12" x14ac:dyDescent="0.25">
      <c r="A16" s="31" t="s">
        <v>21</v>
      </c>
      <c r="B16" s="32">
        <v>0</v>
      </c>
      <c r="C16" s="32">
        <v>0</v>
      </c>
      <c r="D16" s="33">
        <v>0</v>
      </c>
      <c r="E16" s="32">
        <v>0</v>
      </c>
      <c r="F16" s="32">
        <v>0</v>
      </c>
      <c r="G16" s="33">
        <v>0</v>
      </c>
      <c r="H16" s="32">
        <v>75</v>
      </c>
      <c r="I16" s="65">
        <v>75</v>
      </c>
      <c r="J16" s="81">
        <f t="shared" si="0"/>
        <v>75</v>
      </c>
      <c r="K16" s="80" t="s">
        <v>109</v>
      </c>
      <c r="L16" s="48">
        <v>75</v>
      </c>
    </row>
    <row r="17" spans="1:12" x14ac:dyDescent="0.25">
      <c r="A17" s="31" t="s">
        <v>22</v>
      </c>
      <c r="B17" s="32">
        <v>0</v>
      </c>
      <c r="C17" s="32">
        <v>0</v>
      </c>
      <c r="D17" s="33">
        <v>0</v>
      </c>
      <c r="E17" s="32">
        <v>0</v>
      </c>
      <c r="F17" s="32">
        <v>0</v>
      </c>
      <c r="G17" s="33">
        <v>0</v>
      </c>
      <c r="H17" s="32">
        <v>223</v>
      </c>
      <c r="I17" s="65">
        <v>223</v>
      </c>
      <c r="J17" s="81">
        <f t="shared" si="0"/>
        <v>223</v>
      </c>
      <c r="K17" s="80" t="s">
        <v>110</v>
      </c>
      <c r="L17" s="48">
        <v>0</v>
      </c>
    </row>
    <row r="18" spans="1:12" x14ac:dyDescent="0.25">
      <c r="A18" s="31" t="s">
        <v>23</v>
      </c>
      <c r="B18" s="32">
        <v>0</v>
      </c>
      <c r="C18" s="32">
        <v>145</v>
      </c>
      <c r="D18" s="33">
        <v>145</v>
      </c>
      <c r="E18" s="32">
        <v>0</v>
      </c>
      <c r="F18" s="32">
        <v>329</v>
      </c>
      <c r="G18" s="33">
        <v>329</v>
      </c>
      <c r="H18" s="32">
        <v>625</v>
      </c>
      <c r="I18" s="65">
        <v>625</v>
      </c>
      <c r="J18" s="81">
        <f t="shared" si="0"/>
        <v>1099</v>
      </c>
      <c r="K18" s="80" t="s">
        <v>110</v>
      </c>
      <c r="L18" s="48">
        <v>0</v>
      </c>
    </row>
    <row r="19" spans="1:12" x14ac:dyDescent="0.25">
      <c r="A19" s="31" t="s">
        <v>24</v>
      </c>
      <c r="B19" s="32">
        <v>14</v>
      </c>
      <c r="C19" s="32">
        <v>50</v>
      </c>
      <c r="D19" s="33">
        <v>64</v>
      </c>
      <c r="E19" s="32">
        <v>10</v>
      </c>
      <c r="F19" s="32">
        <v>9</v>
      </c>
      <c r="G19" s="33">
        <v>19</v>
      </c>
      <c r="H19" s="32">
        <v>11841</v>
      </c>
      <c r="I19" s="65">
        <v>11841</v>
      </c>
      <c r="J19" s="81">
        <f t="shared" si="0"/>
        <v>11924</v>
      </c>
      <c r="K19" s="80" t="s">
        <v>110</v>
      </c>
      <c r="L19" s="48">
        <v>0</v>
      </c>
    </row>
    <row r="20" spans="1:12" x14ac:dyDescent="0.25">
      <c r="A20" s="31" t="s">
        <v>25</v>
      </c>
      <c r="B20" s="32">
        <v>0</v>
      </c>
      <c r="C20" s="32">
        <v>0</v>
      </c>
      <c r="D20" s="33">
        <v>0</v>
      </c>
      <c r="E20" s="32">
        <v>0</v>
      </c>
      <c r="F20" s="32">
        <v>0</v>
      </c>
      <c r="G20" s="33">
        <v>0</v>
      </c>
      <c r="H20" s="32">
        <v>83</v>
      </c>
      <c r="I20" s="65">
        <v>83</v>
      </c>
      <c r="J20" s="81">
        <f t="shared" si="0"/>
        <v>83</v>
      </c>
      <c r="K20" s="80" t="s">
        <v>110</v>
      </c>
      <c r="L20" s="48">
        <v>0</v>
      </c>
    </row>
    <row r="21" spans="1:12" x14ac:dyDescent="0.25">
      <c r="A21" s="31" t="s">
        <v>26</v>
      </c>
      <c r="B21" s="32">
        <v>2</v>
      </c>
      <c r="C21" s="32">
        <v>1230</v>
      </c>
      <c r="D21" s="33">
        <v>1232</v>
      </c>
      <c r="E21" s="32">
        <v>6</v>
      </c>
      <c r="F21" s="32">
        <v>2073</v>
      </c>
      <c r="G21" s="33">
        <v>2079</v>
      </c>
      <c r="H21" s="32">
        <v>8692</v>
      </c>
      <c r="I21" s="65">
        <v>8692</v>
      </c>
      <c r="J21" s="81">
        <f t="shared" si="0"/>
        <v>12003</v>
      </c>
      <c r="K21" s="80" t="s">
        <v>109</v>
      </c>
      <c r="L21" s="48">
        <v>11716</v>
      </c>
    </row>
    <row r="22" spans="1:12" x14ac:dyDescent="0.25">
      <c r="A22" s="31" t="s">
        <v>27</v>
      </c>
      <c r="B22" s="32">
        <v>1</v>
      </c>
      <c r="C22" s="32">
        <v>5</v>
      </c>
      <c r="D22" s="33">
        <v>6</v>
      </c>
      <c r="E22" s="32">
        <v>0</v>
      </c>
      <c r="F22" s="32">
        <v>5</v>
      </c>
      <c r="G22" s="33">
        <v>5</v>
      </c>
      <c r="H22" s="32">
        <v>1378</v>
      </c>
      <c r="I22" s="65">
        <v>1378</v>
      </c>
      <c r="J22" s="81">
        <f t="shared" si="0"/>
        <v>1389</v>
      </c>
      <c r="K22" s="80" t="s">
        <v>110</v>
      </c>
      <c r="L22" s="48">
        <v>0</v>
      </c>
    </row>
    <row r="23" spans="1:12" x14ac:dyDescent="0.25">
      <c r="A23" s="31" t="s">
        <v>28</v>
      </c>
      <c r="B23" s="32">
        <v>0</v>
      </c>
      <c r="C23" s="32">
        <v>3768</v>
      </c>
      <c r="D23" s="33">
        <v>3768</v>
      </c>
      <c r="E23" s="32">
        <v>4</v>
      </c>
      <c r="F23" s="32">
        <v>5700</v>
      </c>
      <c r="G23" s="33">
        <v>5704</v>
      </c>
      <c r="H23" s="32">
        <v>7227</v>
      </c>
      <c r="I23" s="65">
        <v>7227</v>
      </c>
      <c r="J23" s="81">
        <f t="shared" si="0"/>
        <v>16699</v>
      </c>
      <c r="K23" s="80" t="s">
        <v>109</v>
      </c>
      <c r="L23" s="48">
        <v>225</v>
      </c>
    </row>
    <row r="24" spans="1:12" x14ac:dyDescent="0.25">
      <c r="A24" s="31" t="s">
        <v>29</v>
      </c>
      <c r="B24" s="32">
        <v>0</v>
      </c>
      <c r="C24" s="32">
        <v>192</v>
      </c>
      <c r="D24" s="33">
        <v>192</v>
      </c>
      <c r="E24" s="32">
        <v>2</v>
      </c>
      <c r="F24" s="32">
        <v>687</v>
      </c>
      <c r="G24" s="33">
        <v>689</v>
      </c>
      <c r="H24" s="32">
        <v>157</v>
      </c>
      <c r="I24" s="65">
        <v>157</v>
      </c>
      <c r="J24" s="81">
        <f t="shared" si="0"/>
        <v>1038</v>
      </c>
      <c r="K24" s="80" t="s">
        <v>109</v>
      </c>
      <c r="L24" s="48">
        <v>1038</v>
      </c>
    </row>
    <row r="25" spans="1:12" x14ac:dyDescent="0.25">
      <c r="A25" s="31" t="s">
        <v>30</v>
      </c>
      <c r="B25" s="32">
        <v>1</v>
      </c>
      <c r="C25" s="32">
        <v>442</v>
      </c>
      <c r="D25" s="33">
        <v>443</v>
      </c>
      <c r="E25" s="32">
        <v>0</v>
      </c>
      <c r="F25" s="32">
        <v>827</v>
      </c>
      <c r="G25" s="33">
        <v>827</v>
      </c>
      <c r="H25" s="32">
        <v>26</v>
      </c>
      <c r="I25" s="65">
        <v>26</v>
      </c>
      <c r="J25" s="81">
        <f t="shared" si="0"/>
        <v>1296</v>
      </c>
      <c r="K25" s="80" t="s">
        <v>110</v>
      </c>
      <c r="L25" s="48">
        <v>0</v>
      </c>
    </row>
    <row r="26" spans="1:12" x14ac:dyDescent="0.25">
      <c r="A26" s="31" t="s">
        <v>31</v>
      </c>
      <c r="B26" s="32">
        <v>1</v>
      </c>
      <c r="C26" s="32">
        <v>0</v>
      </c>
      <c r="D26" s="33">
        <v>1</v>
      </c>
      <c r="E26" s="32">
        <v>0</v>
      </c>
      <c r="F26" s="32">
        <v>0</v>
      </c>
      <c r="G26" s="33">
        <v>0</v>
      </c>
      <c r="H26" s="32">
        <v>1596</v>
      </c>
      <c r="I26" s="65">
        <v>1596</v>
      </c>
      <c r="J26" s="81">
        <f t="shared" si="0"/>
        <v>1597</v>
      </c>
      <c r="K26" s="80" t="s">
        <v>110</v>
      </c>
      <c r="L26" s="48">
        <v>0</v>
      </c>
    </row>
    <row r="27" spans="1:12" x14ac:dyDescent="0.25">
      <c r="A27" s="31" t="s">
        <v>32</v>
      </c>
      <c r="B27" s="32">
        <v>0</v>
      </c>
      <c r="C27" s="32">
        <v>0</v>
      </c>
      <c r="D27" s="33">
        <v>0</v>
      </c>
      <c r="E27" s="32">
        <v>0</v>
      </c>
      <c r="F27" s="32">
        <v>0</v>
      </c>
      <c r="G27" s="33">
        <v>0</v>
      </c>
      <c r="H27" s="32">
        <v>252</v>
      </c>
      <c r="I27" s="65">
        <v>252</v>
      </c>
      <c r="J27" s="81">
        <f t="shared" si="0"/>
        <v>252</v>
      </c>
      <c r="K27" s="80" t="s">
        <v>110</v>
      </c>
      <c r="L27" s="48">
        <v>0</v>
      </c>
    </row>
    <row r="28" spans="1:12" x14ac:dyDescent="0.25">
      <c r="A28" s="31" t="s">
        <v>33</v>
      </c>
      <c r="B28" s="32">
        <v>0</v>
      </c>
      <c r="C28" s="32">
        <v>280</v>
      </c>
      <c r="D28" s="33">
        <v>280</v>
      </c>
      <c r="E28" s="32">
        <v>0</v>
      </c>
      <c r="F28" s="32">
        <v>134</v>
      </c>
      <c r="G28" s="33">
        <v>134</v>
      </c>
      <c r="H28" s="32">
        <v>38</v>
      </c>
      <c r="I28" s="65">
        <v>38</v>
      </c>
      <c r="J28" s="81">
        <f t="shared" si="0"/>
        <v>452</v>
      </c>
      <c r="K28" s="80" t="s">
        <v>110</v>
      </c>
      <c r="L28" s="48">
        <v>0</v>
      </c>
    </row>
    <row r="29" spans="1:12" x14ac:dyDescent="0.25">
      <c r="A29" s="31" t="s">
        <v>34</v>
      </c>
      <c r="B29" s="32">
        <v>0</v>
      </c>
      <c r="C29" s="32">
        <v>267</v>
      </c>
      <c r="D29" s="33">
        <v>267</v>
      </c>
      <c r="E29" s="32">
        <v>0</v>
      </c>
      <c r="F29" s="32">
        <v>171</v>
      </c>
      <c r="G29" s="33">
        <v>171</v>
      </c>
      <c r="H29" s="32">
        <v>14</v>
      </c>
      <c r="I29" s="65">
        <v>14</v>
      </c>
      <c r="J29" s="81">
        <f t="shared" si="0"/>
        <v>452</v>
      </c>
      <c r="K29" s="80" t="s">
        <v>110</v>
      </c>
      <c r="L29" s="48">
        <v>0</v>
      </c>
    </row>
    <row r="30" spans="1:12" x14ac:dyDescent="0.25">
      <c r="A30" s="31" t="s">
        <v>35</v>
      </c>
      <c r="B30" s="32">
        <v>0</v>
      </c>
      <c r="C30" s="32">
        <v>0</v>
      </c>
      <c r="D30" s="33">
        <v>0</v>
      </c>
      <c r="E30" s="32">
        <v>0</v>
      </c>
      <c r="F30" s="32">
        <v>0</v>
      </c>
      <c r="G30" s="33">
        <v>0</v>
      </c>
      <c r="H30" s="32">
        <v>50</v>
      </c>
      <c r="I30" s="65">
        <v>50</v>
      </c>
      <c r="J30" s="81">
        <f t="shared" si="0"/>
        <v>50</v>
      </c>
      <c r="K30" s="80" t="s">
        <v>110</v>
      </c>
      <c r="L30" s="48">
        <v>0</v>
      </c>
    </row>
    <row r="31" spans="1:12" x14ac:dyDescent="0.25">
      <c r="A31" s="31" t="s">
        <v>36</v>
      </c>
      <c r="B31" s="32">
        <v>0</v>
      </c>
      <c r="C31" s="32">
        <v>0</v>
      </c>
      <c r="D31" s="33">
        <v>0</v>
      </c>
      <c r="E31" s="32">
        <v>0</v>
      </c>
      <c r="F31" s="32">
        <v>0</v>
      </c>
      <c r="G31" s="33">
        <v>0</v>
      </c>
      <c r="H31" s="32">
        <v>4</v>
      </c>
      <c r="I31" s="65">
        <v>4</v>
      </c>
      <c r="J31" s="81">
        <f t="shared" si="0"/>
        <v>4</v>
      </c>
      <c r="K31" s="80" t="s">
        <v>110</v>
      </c>
      <c r="L31" s="48">
        <v>0</v>
      </c>
    </row>
    <row r="32" spans="1:12" x14ac:dyDescent="0.25">
      <c r="A32" s="31" t="s">
        <v>37</v>
      </c>
      <c r="B32" s="32">
        <v>0</v>
      </c>
      <c r="C32" s="32">
        <v>0</v>
      </c>
      <c r="D32" s="33">
        <v>0</v>
      </c>
      <c r="E32" s="32">
        <v>0</v>
      </c>
      <c r="F32" s="32">
        <v>1</v>
      </c>
      <c r="G32" s="33">
        <v>1</v>
      </c>
      <c r="H32" s="32">
        <v>47</v>
      </c>
      <c r="I32" s="65">
        <v>47</v>
      </c>
      <c r="J32" s="81">
        <f t="shared" si="0"/>
        <v>48</v>
      </c>
      <c r="K32" s="80" t="s">
        <v>110</v>
      </c>
      <c r="L32" s="48">
        <v>0</v>
      </c>
    </row>
    <row r="33" spans="1:12" x14ac:dyDescent="0.25">
      <c r="A33" s="31" t="s">
        <v>38</v>
      </c>
      <c r="B33" s="32">
        <v>4</v>
      </c>
      <c r="C33" s="32">
        <v>5491</v>
      </c>
      <c r="D33" s="33">
        <v>5495</v>
      </c>
      <c r="E33" s="32">
        <v>4</v>
      </c>
      <c r="F33" s="32">
        <v>2748</v>
      </c>
      <c r="G33" s="33">
        <v>2752</v>
      </c>
      <c r="H33" s="32">
        <v>10516</v>
      </c>
      <c r="I33" s="65">
        <v>10516</v>
      </c>
      <c r="J33" s="81">
        <f t="shared" si="0"/>
        <v>18763</v>
      </c>
      <c r="K33" s="80" t="s">
        <v>110</v>
      </c>
      <c r="L33" s="48">
        <v>0</v>
      </c>
    </row>
    <row r="34" spans="1:12" x14ac:dyDescent="0.25">
      <c r="A34" s="31" t="s">
        <v>39</v>
      </c>
      <c r="B34" s="32">
        <v>0</v>
      </c>
      <c r="C34" s="32">
        <v>0</v>
      </c>
      <c r="D34" s="33">
        <v>0</v>
      </c>
      <c r="E34" s="32">
        <v>0</v>
      </c>
      <c r="F34" s="32">
        <v>0</v>
      </c>
      <c r="G34" s="33">
        <v>0</v>
      </c>
      <c r="H34" s="32">
        <v>36</v>
      </c>
      <c r="I34" s="65">
        <v>36</v>
      </c>
      <c r="J34" s="81">
        <f t="shared" si="0"/>
        <v>36</v>
      </c>
      <c r="K34" s="80" t="s">
        <v>109</v>
      </c>
      <c r="L34" s="48">
        <v>36</v>
      </c>
    </row>
    <row r="35" spans="1:12" x14ac:dyDescent="0.25">
      <c r="A35" s="31" t="s">
        <v>40</v>
      </c>
      <c r="B35" s="32">
        <v>0</v>
      </c>
      <c r="C35" s="32">
        <v>0</v>
      </c>
      <c r="D35" s="33">
        <v>0</v>
      </c>
      <c r="E35" s="32">
        <v>1</v>
      </c>
      <c r="F35" s="32">
        <v>0</v>
      </c>
      <c r="G35" s="33">
        <v>1</v>
      </c>
      <c r="H35" s="32">
        <v>179</v>
      </c>
      <c r="I35" s="65">
        <v>179</v>
      </c>
      <c r="J35" s="81">
        <f t="shared" si="0"/>
        <v>180</v>
      </c>
      <c r="K35" s="80" t="s">
        <v>109</v>
      </c>
      <c r="L35" s="48">
        <v>180</v>
      </c>
    </row>
    <row r="36" spans="1:12" x14ac:dyDescent="0.25">
      <c r="A36" s="31" t="s">
        <v>41</v>
      </c>
      <c r="B36" s="32">
        <v>0</v>
      </c>
      <c r="C36" s="32">
        <v>553</v>
      </c>
      <c r="D36" s="33">
        <v>553</v>
      </c>
      <c r="E36" s="32">
        <v>0</v>
      </c>
      <c r="F36" s="32">
        <v>311</v>
      </c>
      <c r="G36" s="33">
        <v>311</v>
      </c>
      <c r="H36" s="32">
        <v>469</v>
      </c>
      <c r="I36" s="65">
        <v>469</v>
      </c>
      <c r="J36" s="81">
        <f t="shared" si="0"/>
        <v>1333</v>
      </c>
      <c r="K36" s="80" t="s">
        <v>110</v>
      </c>
      <c r="L36" s="48">
        <v>0</v>
      </c>
    </row>
    <row r="37" spans="1:12" x14ac:dyDescent="0.25">
      <c r="A37" s="31" t="s">
        <v>42</v>
      </c>
      <c r="B37" s="32">
        <v>2</v>
      </c>
      <c r="C37" s="32">
        <v>0</v>
      </c>
      <c r="D37" s="33">
        <v>2</v>
      </c>
      <c r="E37" s="32">
        <v>0</v>
      </c>
      <c r="F37" s="32">
        <v>0</v>
      </c>
      <c r="G37" s="33">
        <v>0</v>
      </c>
      <c r="H37" s="32">
        <v>69</v>
      </c>
      <c r="I37" s="65">
        <v>69</v>
      </c>
      <c r="J37" s="81">
        <f t="shared" si="0"/>
        <v>71</v>
      </c>
      <c r="K37" s="80" t="s">
        <v>110</v>
      </c>
      <c r="L37" s="48">
        <v>0</v>
      </c>
    </row>
    <row r="38" spans="1:12" x14ac:dyDescent="0.25">
      <c r="A38" s="31" t="s">
        <v>43</v>
      </c>
      <c r="B38" s="32">
        <v>2</v>
      </c>
      <c r="C38" s="32">
        <v>3756</v>
      </c>
      <c r="D38" s="33">
        <v>3758</v>
      </c>
      <c r="E38" s="32">
        <v>1</v>
      </c>
      <c r="F38" s="32">
        <v>3183</v>
      </c>
      <c r="G38" s="33">
        <v>3184</v>
      </c>
      <c r="H38" s="32">
        <v>3913</v>
      </c>
      <c r="I38" s="65">
        <v>3913</v>
      </c>
      <c r="J38" s="81">
        <f t="shared" si="0"/>
        <v>10855</v>
      </c>
      <c r="K38" s="80" t="s">
        <v>109</v>
      </c>
      <c r="L38" s="48">
        <v>4049</v>
      </c>
    </row>
    <row r="39" spans="1:12" x14ac:dyDescent="0.25">
      <c r="A39" s="31" t="s">
        <v>44</v>
      </c>
      <c r="B39" s="32">
        <v>0</v>
      </c>
      <c r="C39" s="32">
        <v>129</v>
      </c>
      <c r="D39" s="33">
        <v>129</v>
      </c>
      <c r="E39" s="32">
        <v>1</v>
      </c>
      <c r="F39" s="32">
        <v>146</v>
      </c>
      <c r="G39" s="33">
        <v>147</v>
      </c>
      <c r="H39" s="32">
        <v>31</v>
      </c>
      <c r="I39" s="65">
        <v>31</v>
      </c>
      <c r="J39" s="81">
        <f t="shared" si="0"/>
        <v>307</v>
      </c>
      <c r="K39" s="80" t="s">
        <v>110</v>
      </c>
      <c r="L39" s="48">
        <v>0</v>
      </c>
    </row>
    <row r="40" spans="1:12" x14ac:dyDescent="0.25">
      <c r="A40" s="31" t="s">
        <v>45</v>
      </c>
      <c r="B40" s="32">
        <v>0</v>
      </c>
      <c r="C40" s="32">
        <v>0</v>
      </c>
      <c r="D40" s="33">
        <v>0</v>
      </c>
      <c r="E40" s="32">
        <v>0</v>
      </c>
      <c r="F40" s="32">
        <v>0</v>
      </c>
      <c r="G40" s="33">
        <v>0</v>
      </c>
      <c r="H40" s="32">
        <v>119</v>
      </c>
      <c r="I40" s="65">
        <v>119</v>
      </c>
      <c r="J40" s="81">
        <f t="shared" si="0"/>
        <v>119</v>
      </c>
      <c r="K40" s="80" t="s">
        <v>109</v>
      </c>
      <c r="L40" s="48">
        <v>119</v>
      </c>
    </row>
    <row r="41" spans="1:12" x14ac:dyDescent="0.25">
      <c r="A41" s="31" t="s">
        <v>46</v>
      </c>
      <c r="B41" s="32">
        <v>0</v>
      </c>
      <c r="C41" s="32">
        <v>0</v>
      </c>
      <c r="D41" s="33">
        <v>0</v>
      </c>
      <c r="E41" s="32">
        <v>0</v>
      </c>
      <c r="F41" s="32">
        <v>0</v>
      </c>
      <c r="G41" s="33">
        <v>0</v>
      </c>
      <c r="H41" s="32">
        <v>775</v>
      </c>
      <c r="I41" s="65">
        <v>775</v>
      </c>
      <c r="J41" s="81">
        <f t="shared" si="0"/>
        <v>775</v>
      </c>
      <c r="K41" s="80" t="s">
        <v>109</v>
      </c>
      <c r="L41" s="48">
        <v>775</v>
      </c>
    </row>
    <row r="42" spans="1:12" x14ac:dyDescent="0.25">
      <c r="A42" s="31" t="s">
        <v>47</v>
      </c>
      <c r="B42" s="32">
        <v>2</v>
      </c>
      <c r="C42" s="32">
        <v>2094</v>
      </c>
      <c r="D42" s="33">
        <v>2096</v>
      </c>
      <c r="E42" s="32">
        <v>3</v>
      </c>
      <c r="F42" s="32">
        <v>4293</v>
      </c>
      <c r="G42" s="33">
        <v>4296</v>
      </c>
      <c r="H42" s="32">
        <v>450</v>
      </c>
      <c r="I42" s="65">
        <v>450</v>
      </c>
      <c r="J42" s="81">
        <f t="shared" si="0"/>
        <v>6842</v>
      </c>
      <c r="K42" s="80" t="s">
        <v>110</v>
      </c>
      <c r="L42" s="48">
        <v>0</v>
      </c>
    </row>
    <row r="43" spans="1:12" x14ac:dyDescent="0.25">
      <c r="A43" s="31" t="s">
        <v>48</v>
      </c>
      <c r="B43" s="32">
        <v>0</v>
      </c>
      <c r="C43" s="32">
        <v>10</v>
      </c>
      <c r="D43" s="33">
        <v>10</v>
      </c>
      <c r="E43" s="32">
        <v>0</v>
      </c>
      <c r="F43" s="32">
        <v>35</v>
      </c>
      <c r="G43" s="33">
        <v>35</v>
      </c>
      <c r="H43" s="32">
        <v>4</v>
      </c>
      <c r="I43" s="65">
        <v>4</v>
      </c>
      <c r="J43" s="81">
        <f t="shared" si="0"/>
        <v>49</v>
      </c>
      <c r="K43" s="80" t="s">
        <v>110</v>
      </c>
      <c r="L43" s="48">
        <v>0</v>
      </c>
    </row>
    <row r="44" spans="1:12" x14ac:dyDescent="0.25">
      <c r="A44" s="31" t="s">
        <v>49</v>
      </c>
      <c r="B44" s="32">
        <v>0</v>
      </c>
      <c r="C44" s="32">
        <v>0</v>
      </c>
      <c r="D44" s="33">
        <v>0</v>
      </c>
      <c r="E44" s="32">
        <v>0</v>
      </c>
      <c r="F44" s="32">
        <v>0</v>
      </c>
      <c r="G44" s="33">
        <v>0</v>
      </c>
      <c r="H44" s="32">
        <v>125</v>
      </c>
      <c r="I44" s="65">
        <v>125</v>
      </c>
      <c r="J44" s="81">
        <f t="shared" si="0"/>
        <v>125</v>
      </c>
      <c r="K44" s="80" t="s">
        <v>110</v>
      </c>
      <c r="L44" s="48">
        <v>0</v>
      </c>
    </row>
    <row r="45" spans="1:12" x14ac:dyDescent="0.25">
      <c r="A45" s="31" t="s">
        <v>50</v>
      </c>
      <c r="B45" s="32">
        <v>0</v>
      </c>
      <c r="C45" s="32">
        <v>0</v>
      </c>
      <c r="D45" s="33">
        <v>0</v>
      </c>
      <c r="E45" s="32">
        <v>2</v>
      </c>
      <c r="F45" s="32">
        <v>0</v>
      </c>
      <c r="G45" s="33">
        <v>2</v>
      </c>
      <c r="H45" s="32">
        <v>744</v>
      </c>
      <c r="I45" s="65">
        <v>744</v>
      </c>
      <c r="J45" s="81">
        <f t="shared" si="0"/>
        <v>746</v>
      </c>
      <c r="K45" s="80" t="s">
        <v>110</v>
      </c>
      <c r="L45" s="48">
        <v>0</v>
      </c>
    </row>
    <row r="46" spans="1:12" x14ac:dyDescent="0.25">
      <c r="A46" s="31" t="s">
        <v>51</v>
      </c>
      <c r="B46" s="32">
        <v>1</v>
      </c>
      <c r="C46" s="32">
        <v>261</v>
      </c>
      <c r="D46" s="33">
        <v>262</v>
      </c>
      <c r="E46" s="32">
        <v>0</v>
      </c>
      <c r="F46" s="32">
        <v>387</v>
      </c>
      <c r="G46" s="33">
        <v>387</v>
      </c>
      <c r="H46" s="32">
        <v>1215</v>
      </c>
      <c r="I46" s="65">
        <v>1215</v>
      </c>
      <c r="J46" s="81">
        <f t="shared" si="0"/>
        <v>1864</v>
      </c>
      <c r="K46" s="80" t="s">
        <v>110</v>
      </c>
      <c r="L46" s="48">
        <v>0</v>
      </c>
    </row>
    <row r="47" spans="1:12" x14ac:dyDescent="0.25">
      <c r="A47" s="31" t="s">
        <v>52</v>
      </c>
      <c r="B47" s="32">
        <v>0</v>
      </c>
      <c r="C47" s="32">
        <v>57</v>
      </c>
      <c r="D47" s="33">
        <v>57</v>
      </c>
      <c r="E47" s="32">
        <v>0</v>
      </c>
      <c r="F47" s="32">
        <v>282</v>
      </c>
      <c r="G47" s="33">
        <v>282</v>
      </c>
      <c r="H47" s="32">
        <v>427</v>
      </c>
      <c r="I47" s="65">
        <v>427</v>
      </c>
      <c r="J47" s="81">
        <f t="shared" si="0"/>
        <v>766</v>
      </c>
      <c r="K47" s="80" t="s">
        <v>109</v>
      </c>
      <c r="L47" s="48">
        <v>766</v>
      </c>
    </row>
    <row r="48" spans="1:12" x14ac:dyDescent="0.25">
      <c r="A48" s="31" t="s">
        <v>53</v>
      </c>
      <c r="B48" s="32">
        <v>0</v>
      </c>
      <c r="C48" s="32">
        <v>78</v>
      </c>
      <c r="D48" s="33">
        <v>78</v>
      </c>
      <c r="E48" s="32">
        <v>0</v>
      </c>
      <c r="F48" s="32">
        <v>158</v>
      </c>
      <c r="G48" s="33">
        <v>158</v>
      </c>
      <c r="H48" s="32">
        <v>121</v>
      </c>
      <c r="I48" s="65">
        <v>121</v>
      </c>
      <c r="J48" s="81">
        <f t="shared" si="0"/>
        <v>357</v>
      </c>
      <c r="K48" s="80" t="s">
        <v>110</v>
      </c>
      <c r="L48" s="48">
        <v>0</v>
      </c>
    </row>
    <row r="49" spans="1:12" x14ac:dyDescent="0.25">
      <c r="A49" s="31" t="s">
        <v>54</v>
      </c>
      <c r="B49" s="32">
        <v>0</v>
      </c>
      <c r="C49" s="32">
        <v>173</v>
      </c>
      <c r="D49" s="33">
        <v>173</v>
      </c>
      <c r="E49" s="32">
        <v>0</v>
      </c>
      <c r="F49" s="32">
        <v>132</v>
      </c>
      <c r="G49" s="33">
        <v>132</v>
      </c>
      <c r="H49" s="32">
        <v>8</v>
      </c>
      <c r="I49" s="65">
        <v>8</v>
      </c>
      <c r="J49" s="81">
        <f t="shared" si="0"/>
        <v>313</v>
      </c>
      <c r="K49" s="80" t="s">
        <v>110</v>
      </c>
      <c r="L49" s="48">
        <v>0</v>
      </c>
    </row>
    <row r="50" spans="1:12" x14ac:dyDescent="0.25">
      <c r="A50" s="31" t="s">
        <v>55</v>
      </c>
      <c r="B50" s="32">
        <v>0</v>
      </c>
      <c r="C50" s="32">
        <v>0</v>
      </c>
      <c r="D50" s="33">
        <v>0</v>
      </c>
      <c r="E50" s="32">
        <v>0</v>
      </c>
      <c r="F50" s="32">
        <v>0</v>
      </c>
      <c r="G50" s="33">
        <v>0</v>
      </c>
      <c r="H50" s="32">
        <v>490</v>
      </c>
      <c r="I50" s="65">
        <v>490</v>
      </c>
      <c r="J50" s="81">
        <f t="shared" si="0"/>
        <v>490</v>
      </c>
      <c r="K50" s="80" t="s">
        <v>110</v>
      </c>
      <c r="L50" s="48">
        <v>0</v>
      </c>
    </row>
    <row r="51" spans="1:12" x14ac:dyDescent="0.25">
      <c r="A51" s="31" t="s">
        <v>56</v>
      </c>
      <c r="B51" s="32">
        <v>0</v>
      </c>
      <c r="C51" s="32">
        <v>9</v>
      </c>
      <c r="D51" s="33">
        <v>9</v>
      </c>
      <c r="E51" s="32">
        <v>0</v>
      </c>
      <c r="F51" s="32">
        <v>168</v>
      </c>
      <c r="G51" s="33">
        <v>168</v>
      </c>
      <c r="H51" s="32">
        <v>10</v>
      </c>
      <c r="I51" s="65">
        <v>10</v>
      </c>
      <c r="J51" s="81">
        <f t="shared" si="0"/>
        <v>187</v>
      </c>
      <c r="K51" s="80" t="s">
        <v>109</v>
      </c>
      <c r="L51" s="48">
        <v>187</v>
      </c>
    </row>
    <row r="52" spans="1:12" x14ac:dyDescent="0.25">
      <c r="A52" s="31" t="s">
        <v>57</v>
      </c>
      <c r="B52" s="32">
        <v>0</v>
      </c>
      <c r="C52" s="32">
        <v>118</v>
      </c>
      <c r="D52" s="33">
        <v>118</v>
      </c>
      <c r="E52" s="32">
        <v>0</v>
      </c>
      <c r="F52" s="32">
        <v>73</v>
      </c>
      <c r="G52" s="33">
        <v>73</v>
      </c>
      <c r="H52" s="32">
        <v>341</v>
      </c>
      <c r="I52" s="65">
        <v>341</v>
      </c>
      <c r="J52" s="81">
        <f t="shared" si="0"/>
        <v>532</v>
      </c>
      <c r="K52" s="80" t="s">
        <v>110</v>
      </c>
      <c r="L52" s="48">
        <v>0</v>
      </c>
    </row>
    <row r="53" spans="1:12" x14ac:dyDescent="0.25">
      <c r="A53" s="31" t="s">
        <v>58</v>
      </c>
      <c r="B53" s="32">
        <v>0</v>
      </c>
      <c r="C53" s="32">
        <v>21</v>
      </c>
      <c r="D53" s="33">
        <v>21</v>
      </c>
      <c r="E53" s="32">
        <v>0</v>
      </c>
      <c r="F53" s="32">
        <v>184</v>
      </c>
      <c r="G53" s="33">
        <v>184</v>
      </c>
      <c r="H53" s="32">
        <v>164</v>
      </c>
      <c r="I53" s="65">
        <v>164</v>
      </c>
      <c r="J53" s="81">
        <f t="shared" si="0"/>
        <v>369</v>
      </c>
      <c r="K53" s="80" t="s">
        <v>109</v>
      </c>
      <c r="L53" s="48">
        <v>369</v>
      </c>
    </row>
    <row r="54" spans="1:12" x14ac:dyDescent="0.25">
      <c r="A54" s="31" t="s">
        <v>59</v>
      </c>
      <c r="B54" s="32">
        <v>2</v>
      </c>
      <c r="C54" s="32">
        <v>1422</v>
      </c>
      <c r="D54" s="33">
        <v>1424</v>
      </c>
      <c r="E54" s="32">
        <v>1</v>
      </c>
      <c r="F54" s="32">
        <v>1689</v>
      </c>
      <c r="G54" s="33">
        <v>1690</v>
      </c>
      <c r="H54" s="32">
        <v>367</v>
      </c>
      <c r="I54" s="65">
        <v>367</v>
      </c>
      <c r="J54" s="81">
        <f t="shared" si="0"/>
        <v>3481</v>
      </c>
      <c r="K54" s="80" t="s">
        <v>110</v>
      </c>
      <c r="L54" s="48">
        <v>0</v>
      </c>
    </row>
    <row r="55" spans="1:12" x14ac:dyDescent="0.25">
      <c r="A55" s="31" t="s">
        <v>60</v>
      </c>
      <c r="B55" s="32">
        <v>0</v>
      </c>
      <c r="C55" s="32">
        <v>0</v>
      </c>
      <c r="D55" s="33">
        <v>0</v>
      </c>
      <c r="E55" s="32">
        <v>0</v>
      </c>
      <c r="F55" s="32">
        <v>0</v>
      </c>
      <c r="G55" s="33">
        <v>0</v>
      </c>
      <c r="H55" s="32">
        <v>222</v>
      </c>
      <c r="I55" s="65">
        <v>222</v>
      </c>
      <c r="J55" s="81">
        <f t="shared" si="0"/>
        <v>222</v>
      </c>
      <c r="K55" s="80" t="s">
        <v>110</v>
      </c>
      <c r="L55" s="48">
        <v>0</v>
      </c>
    </row>
    <row r="56" spans="1:12" x14ac:dyDescent="0.25">
      <c r="A56" s="31" t="s">
        <v>61</v>
      </c>
      <c r="B56" s="32">
        <v>0</v>
      </c>
      <c r="C56" s="32">
        <v>0</v>
      </c>
      <c r="D56" s="33">
        <v>0</v>
      </c>
      <c r="E56" s="32">
        <v>1</v>
      </c>
      <c r="F56" s="32">
        <v>0</v>
      </c>
      <c r="G56" s="33">
        <v>1</v>
      </c>
      <c r="H56" s="32">
        <v>141</v>
      </c>
      <c r="I56" s="65">
        <v>141</v>
      </c>
      <c r="J56" s="81">
        <f t="shared" si="0"/>
        <v>142</v>
      </c>
      <c r="K56" s="80" t="s">
        <v>110</v>
      </c>
      <c r="L56" s="48">
        <v>0</v>
      </c>
    </row>
    <row r="57" spans="1:12" x14ac:dyDescent="0.25">
      <c r="A57" s="31" t="s">
        <v>62</v>
      </c>
      <c r="B57" s="32">
        <v>0</v>
      </c>
      <c r="C57" s="32">
        <v>277</v>
      </c>
      <c r="D57" s="33">
        <v>277</v>
      </c>
      <c r="E57" s="32">
        <v>0</v>
      </c>
      <c r="F57" s="32">
        <v>111</v>
      </c>
      <c r="G57" s="33">
        <v>111</v>
      </c>
      <c r="H57" s="32">
        <v>366</v>
      </c>
      <c r="I57" s="65">
        <v>366</v>
      </c>
      <c r="J57" s="81">
        <f t="shared" si="0"/>
        <v>754</v>
      </c>
      <c r="K57" s="80" t="s">
        <v>110</v>
      </c>
      <c r="L57" s="48">
        <v>0</v>
      </c>
    </row>
    <row r="58" spans="1:12" x14ac:dyDescent="0.25">
      <c r="A58" s="31" t="s">
        <v>63</v>
      </c>
      <c r="B58" s="32">
        <v>0</v>
      </c>
      <c r="C58" s="32">
        <v>155</v>
      </c>
      <c r="D58" s="33">
        <v>155</v>
      </c>
      <c r="E58" s="32">
        <v>0</v>
      </c>
      <c r="F58" s="32">
        <v>74</v>
      </c>
      <c r="G58" s="33">
        <v>74</v>
      </c>
      <c r="H58" s="32">
        <v>10</v>
      </c>
      <c r="I58" s="65">
        <v>10</v>
      </c>
      <c r="J58" s="81">
        <f t="shared" si="0"/>
        <v>239</v>
      </c>
      <c r="K58" s="80" t="s">
        <v>110</v>
      </c>
      <c r="L58" s="48">
        <v>0</v>
      </c>
    </row>
    <row r="59" spans="1:12" x14ac:dyDescent="0.25">
      <c r="A59" s="31" t="s">
        <v>64</v>
      </c>
      <c r="B59" s="32">
        <v>0</v>
      </c>
      <c r="C59" s="32">
        <v>0</v>
      </c>
      <c r="D59" s="33">
        <v>0</v>
      </c>
      <c r="E59" s="32">
        <v>0</v>
      </c>
      <c r="F59" s="32">
        <v>0</v>
      </c>
      <c r="G59" s="33">
        <v>0</v>
      </c>
      <c r="H59" s="32">
        <v>27</v>
      </c>
      <c r="I59" s="65">
        <v>27</v>
      </c>
      <c r="J59" s="81">
        <f t="shared" si="0"/>
        <v>27</v>
      </c>
      <c r="K59" s="80" t="s">
        <v>110</v>
      </c>
      <c r="L59" s="48">
        <v>0</v>
      </c>
    </row>
    <row r="60" spans="1:12" x14ac:dyDescent="0.25">
      <c r="A60" s="31" t="s">
        <v>65</v>
      </c>
      <c r="B60" s="32">
        <v>2</v>
      </c>
      <c r="C60" s="32">
        <v>0</v>
      </c>
      <c r="D60" s="33">
        <v>2</v>
      </c>
      <c r="E60" s="32">
        <v>0</v>
      </c>
      <c r="F60" s="32">
        <v>0</v>
      </c>
      <c r="G60" s="33">
        <v>0</v>
      </c>
      <c r="H60" s="32">
        <v>352</v>
      </c>
      <c r="I60" s="65">
        <v>352</v>
      </c>
      <c r="J60" s="81">
        <f t="shared" si="0"/>
        <v>354</v>
      </c>
      <c r="K60" s="80" t="s">
        <v>110</v>
      </c>
      <c r="L60" s="48">
        <v>0</v>
      </c>
    </row>
    <row r="61" spans="1:12" x14ac:dyDescent="0.25">
      <c r="A61" s="31" t="s">
        <v>66</v>
      </c>
      <c r="B61" s="32">
        <v>0</v>
      </c>
      <c r="C61" s="32">
        <v>8</v>
      </c>
      <c r="D61" s="33">
        <v>8</v>
      </c>
      <c r="E61" s="32">
        <v>1</v>
      </c>
      <c r="F61" s="32">
        <v>92</v>
      </c>
      <c r="G61" s="33">
        <v>93</v>
      </c>
      <c r="H61" s="32">
        <v>3</v>
      </c>
      <c r="I61" s="65">
        <v>3</v>
      </c>
      <c r="J61" s="81">
        <f t="shared" si="0"/>
        <v>104</v>
      </c>
      <c r="K61" s="80" t="s">
        <v>109</v>
      </c>
      <c r="L61" s="48">
        <v>104</v>
      </c>
    </row>
    <row r="62" spans="1:12" x14ac:dyDescent="0.25">
      <c r="A62" s="31" t="s">
        <v>67</v>
      </c>
      <c r="B62" s="32">
        <v>0</v>
      </c>
      <c r="C62" s="32">
        <v>532</v>
      </c>
      <c r="D62" s="33">
        <v>532</v>
      </c>
      <c r="E62" s="32">
        <v>0</v>
      </c>
      <c r="F62" s="32">
        <v>193</v>
      </c>
      <c r="G62" s="33">
        <v>193</v>
      </c>
      <c r="H62" s="32">
        <v>60</v>
      </c>
      <c r="I62" s="65">
        <v>60</v>
      </c>
      <c r="J62" s="81">
        <f t="shared" si="0"/>
        <v>785</v>
      </c>
      <c r="K62" s="80" t="s">
        <v>110</v>
      </c>
      <c r="L62" s="48">
        <v>0</v>
      </c>
    </row>
    <row r="63" spans="1:12" x14ac:dyDescent="0.25">
      <c r="A63" s="31" t="s">
        <v>68</v>
      </c>
      <c r="B63" s="32">
        <v>0</v>
      </c>
      <c r="C63" s="32">
        <v>0</v>
      </c>
      <c r="D63" s="33">
        <v>0</v>
      </c>
      <c r="E63" s="32">
        <v>0</v>
      </c>
      <c r="F63" s="32">
        <v>0</v>
      </c>
      <c r="G63" s="33">
        <v>0</v>
      </c>
      <c r="H63" s="32">
        <v>565</v>
      </c>
      <c r="I63" s="65">
        <v>565</v>
      </c>
      <c r="J63" s="81">
        <f t="shared" si="0"/>
        <v>565</v>
      </c>
      <c r="K63" s="80" t="s">
        <v>110</v>
      </c>
      <c r="L63" s="48">
        <v>0</v>
      </c>
    </row>
    <row r="64" spans="1:12" x14ac:dyDescent="0.25">
      <c r="A64" s="31" t="s">
        <v>69</v>
      </c>
      <c r="B64" s="32">
        <v>0</v>
      </c>
      <c r="C64" s="32">
        <v>10</v>
      </c>
      <c r="D64" s="33">
        <v>10</v>
      </c>
      <c r="E64" s="32">
        <v>0</v>
      </c>
      <c r="F64" s="32">
        <v>90</v>
      </c>
      <c r="G64" s="33">
        <v>90</v>
      </c>
      <c r="H64" s="32">
        <v>75</v>
      </c>
      <c r="I64" s="65">
        <v>75</v>
      </c>
      <c r="J64" s="81">
        <f t="shared" si="0"/>
        <v>175</v>
      </c>
      <c r="K64" s="80" t="s">
        <v>109</v>
      </c>
      <c r="L64" s="48">
        <v>175</v>
      </c>
    </row>
    <row r="65" spans="1:12" x14ac:dyDescent="0.25">
      <c r="A65" s="31" t="s">
        <v>70</v>
      </c>
      <c r="B65" s="32">
        <v>0</v>
      </c>
      <c r="C65" s="32">
        <v>744</v>
      </c>
      <c r="D65" s="33">
        <v>744</v>
      </c>
      <c r="E65" s="32">
        <v>5</v>
      </c>
      <c r="F65" s="32">
        <v>1528</v>
      </c>
      <c r="G65" s="33">
        <v>1533</v>
      </c>
      <c r="H65" s="32">
        <v>4332</v>
      </c>
      <c r="I65" s="65">
        <v>4332</v>
      </c>
      <c r="J65" s="81">
        <f t="shared" si="0"/>
        <v>6609</v>
      </c>
      <c r="K65" s="80" t="s">
        <v>109</v>
      </c>
      <c r="L65" s="48">
        <v>1850</v>
      </c>
    </row>
    <row r="66" spans="1:12" x14ac:dyDescent="0.25">
      <c r="A66" s="31" t="s">
        <v>71</v>
      </c>
      <c r="B66" s="32">
        <v>0</v>
      </c>
      <c r="C66" s="32">
        <v>0</v>
      </c>
      <c r="D66" s="33">
        <v>0</v>
      </c>
      <c r="E66" s="32">
        <v>1</v>
      </c>
      <c r="F66" s="32">
        <v>0</v>
      </c>
      <c r="G66" s="33">
        <v>1</v>
      </c>
      <c r="H66" s="32">
        <v>267</v>
      </c>
      <c r="I66" s="65">
        <v>267</v>
      </c>
      <c r="J66" s="81">
        <f t="shared" si="0"/>
        <v>268</v>
      </c>
      <c r="K66" s="80" t="s">
        <v>109</v>
      </c>
      <c r="L66" s="48">
        <v>268</v>
      </c>
    </row>
    <row r="67" spans="1:12" x14ac:dyDescent="0.25">
      <c r="A67" s="34" t="s">
        <v>6</v>
      </c>
      <c r="B67" s="35">
        <f t="shared" ref="B67:I67" si="1">SUM(B3:B66)</f>
        <v>53</v>
      </c>
      <c r="C67" s="36">
        <f t="shared" si="1"/>
        <v>30327</v>
      </c>
      <c r="D67" s="36">
        <f t="shared" si="1"/>
        <v>30380</v>
      </c>
      <c r="E67" s="36">
        <f t="shared" si="1"/>
        <v>56</v>
      </c>
      <c r="F67" s="36">
        <f t="shared" si="1"/>
        <v>28904</v>
      </c>
      <c r="G67" s="36">
        <f t="shared" si="1"/>
        <v>28960</v>
      </c>
      <c r="H67" s="36">
        <f t="shared" si="1"/>
        <v>81801</v>
      </c>
      <c r="I67" s="29">
        <f t="shared" si="1"/>
        <v>81801</v>
      </c>
      <c r="J67" s="82">
        <f>SUM(J3:J66)</f>
        <v>141141</v>
      </c>
      <c r="K67" s="69">
        <v>21</v>
      </c>
      <c r="L67" s="57">
        <f>SUM(L3:L66)</f>
        <v>23345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2024-06-18T14:17:12Z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