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07ACB5CD-8E61-4EF3-92AB-8DA10D1202CA}" xr6:coauthVersionLast="47" xr6:coauthVersionMax="47" xr10:uidLastSave="{00000000-0000-0000-0000-000000000000}"/>
  <bookViews>
    <workbookView xWindow="-28920" yWindow="-120" windowWidth="29040" windowHeight="15840" tabRatio="680" firstSheet="1" activeTab="5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7" i="3" l="1"/>
  <c r="S30" i="9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H4" i="9"/>
  <c r="E67" i="3"/>
  <c r="D4" i="2"/>
  <c r="AA22" i="9"/>
  <c r="Z22" i="9"/>
  <c r="AA13" i="9"/>
  <c r="Z13" i="9"/>
  <c r="AA4" i="9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C31" i="9" s="1"/>
  <c r="B4" i="9"/>
  <c r="I31" i="9" l="1"/>
  <c r="AA31" i="9"/>
  <c r="X31" i="9"/>
  <c r="L31" i="9"/>
  <c r="J4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L3" i="3"/>
  <c r="D67" i="3"/>
  <c r="F67" i="3"/>
  <c r="G67" i="3"/>
  <c r="H67" i="3"/>
  <c r="I67" i="3"/>
  <c r="J67" i="3"/>
  <c r="K67" i="3"/>
  <c r="C67" i="3"/>
  <c r="C4" i="2"/>
  <c r="E4" i="2"/>
  <c r="F4" i="2"/>
  <c r="G4" i="2"/>
  <c r="H4" i="2"/>
  <c r="I4" i="2"/>
  <c r="J4" i="2"/>
  <c r="B4" i="2"/>
  <c r="K13" i="6" l="1"/>
  <c r="K21" i="6"/>
  <c r="L67" i="3"/>
  <c r="K3" i="6"/>
  <c r="K12" i="6"/>
  <c r="K30" i="6" l="1"/>
</calcChain>
</file>

<file path=xl/sharedStrings.xml><?xml version="1.0" encoding="utf-8"?>
<sst xmlns="http://schemas.openxmlformats.org/spreadsheetml/2006/main" count="317" uniqueCount="108">
  <si>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</si>
  <si>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</si>
  <si>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</si>
  <si>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</si>
  <si>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</si>
  <si>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</si>
  <si>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</si>
  <si>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</si>
  <si>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</si>
  <si>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</si>
  <si>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</si>
  <si>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</si>
  <si>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</si>
  <si>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</si>
  <si>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</si>
  <si>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</si>
  <si>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</si>
  <si>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</si>
  <si>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</si>
  <si>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</si>
  <si>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</si>
  <si>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</si>
  <si>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</si>
  <si>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</si>
  <si>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</si>
  <si>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</si>
  <si>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</si>
  <si>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</si>
  <si>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</si>
  <si>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</si>
  <si>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</si>
  <si>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</si>
  <si>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</si>
  <si>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</si>
  <si>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</si>
  <si>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</si>
  <si>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</si>
  <si>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</si>
  <si>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</si>
  <si>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</si>
  <si>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</si>
  <si>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</si>
  <si>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</si>
  <si>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</si>
  <si>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</si>
  <si>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</si>
  <si>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</si>
  <si>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</si>
  <si>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</si>
  <si>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</si>
  <si>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</si>
  <si>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</si>
  <si>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</si>
  <si>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</si>
  <si>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</si>
  <si>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</si>
  <si>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</si>
  <si>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</si>
  <si>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</si>
  <si>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</si>
  <si>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</si>
  <si>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</si>
  <si>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</si>
  <si>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</si>
  <si>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</si>
  <si>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</si>
  <si>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</si>
  <si>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</si>
  <si>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</si>
  <si>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</si>
  <si>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</si>
  <si>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</si>
  <si>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</si>
  <si>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</si>
  <si>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</si>
  <si>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</si>
  <si>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</si>
  <si>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</si>
  <si>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</si>
  <si>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</si>
  <si>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</si>
  <si>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</si>
  <si>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</si>
  <si>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</si>
  <si>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</si>
  <si>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</si>
  <si>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</si>
  <si>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</si>
  <si>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</si>
  <si>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</si>
  <si>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</si>
  <si>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</si>
  <si>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</si>
  <si>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</si>
  <si>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</si>
  <si>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</si>
  <si>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</si>
  <si>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</si>
  <si>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</si>
  <si>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</si>
  <si>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</si>
  <si>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CTR</t>
  </si>
  <si>
    <t>CTR Total</t>
  </si>
  <si>
    <t>DEM Total</t>
  </si>
  <si>
    <t>Unknown</t>
  </si>
  <si>
    <t>LBR Total</t>
  </si>
  <si>
    <t>VOTER COUNTS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</si>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</sst>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4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25" xfId="0" applyNumberFormat="1" applyFont="1" applyFill="1" applyBorder="1" applyAlignment="1">
      <alignment horizontal="center"/>
    </xf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K9" sqref="K9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101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12165</v>
      </c>
      <c r="C2" s="13">
        <v>4581</v>
      </c>
      <c r="D2" s="13">
        <v>603</v>
      </c>
      <c r="E2" s="13">
        <v>1070761</v>
      </c>
      <c r="F2" s="13">
        <v>8849</v>
      </c>
      <c r="G2" s="13">
        <v>41614</v>
      </c>
      <c r="H2" s="13">
        <v>946771</v>
      </c>
      <c r="I2" s="13">
        <v>1751078</v>
      </c>
      <c r="J2" s="13">
        <v>3392</v>
      </c>
      <c r="K2" s="13">
        <f>SUM(B2:J2)</f>
        <v>3839814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2255</v>
      </c>
      <c r="C3" s="15">
        <v>453</v>
      </c>
      <c r="D3" s="15">
        <v>2</v>
      </c>
      <c r="E3" s="15">
        <v>128354</v>
      </c>
      <c r="F3" s="15">
        <v>1877</v>
      </c>
      <c r="G3" s="15">
        <v>7944</v>
      </c>
      <c r="H3" s="15">
        <v>116878</v>
      </c>
      <c r="I3" s="15">
        <v>257689</v>
      </c>
      <c r="J3" s="15">
        <v>512</v>
      </c>
      <c r="K3" s="13">
        <f>SUM(B3:J3)</f>
        <v>515964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14420</v>
      </c>
      <c r="C4" s="17">
        <f t="shared" ref="C4:J4" si="0">SUM(C2:C3)</f>
        <v>5034</v>
      </c>
      <c r="D4" s="17">
        <f t="shared" si="0"/>
        <v>605</v>
      </c>
      <c r="E4" s="17">
        <f t="shared" si="0"/>
        <v>1199115</v>
      </c>
      <c r="F4" s="17">
        <f t="shared" si="0"/>
        <v>10726</v>
      </c>
      <c r="G4" s="17">
        <f t="shared" si="0"/>
        <v>49558</v>
      </c>
      <c r="H4" s="17">
        <f t="shared" si="0"/>
        <v>1063649</v>
      </c>
      <c r="I4" s="17">
        <f t="shared" si="0"/>
        <v>2008767</v>
      </c>
      <c r="J4" s="17">
        <f t="shared" si="0"/>
        <v>3904</v>
      </c>
      <c r="K4" s="17">
        <f>SUM(K2:K3)</f>
        <v>4355778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/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R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2" width="14.88671875" style="4" bestFit="1" customWidth="1"/>
    <col min="3" max="11" width="9.5546875" style="4" customWidth="1"/>
    <col min="12" max="12" width="11.33203125" style="4" bestFit="1" customWidth="1"/>
    <col min="13" max="13" width="6.6640625" style="4" bestFit="1" customWidth="1"/>
    <col min="14" max="14" width="9.44140625" style="4" bestFit="1" customWidth="1"/>
    <col min="15" max="15" width="7" style="4" bestFit="1" customWidth="1"/>
    <col min="16" max="16" width="9.33203125" style="4" bestFit="1" customWidth="1"/>
    <col min="17" max="17" width="6.6640625" style="4" bestFit="1" customWidth="1"/>
    <col min="18" max="18" width="11.33203125" style="4" bestFit="1" customWidth="1"/>
    <col min="19" max="16384" width="13.33203125" style="4"/>
  </cols>
  <sheetData>
    <row r="1" spans="1:18" x14ac:dyDescent="0.3">
      <c r="A1" s="38"/>
      <c r="B1" s="98" t="s">
        <v>107</v>
      </c>
      <c r="C1" s="99" t="s">
        <v>86</v>
      </c>
      <c r="D1" s="100"/>
      <c r="E1" s="100"/>
      <c r="F1" s="100"/>
      <c r="G1" s="100"/>
      <c r="H1" s="100"/>
      <c r="I1" s="100"/>
      <c r="J1" s="100"/>
      <c r="K1" s="101"/>
      <c r="L1" s="40"/>
    </row>
    <row r="2" spans="1:18" x14ac:dyDescent="0.3">
      <c r="A2" s="21" t="s">
        <v>7</v>
      </c>
      <c r="B2" s="23" t="s">
        <v>106</v>
      </c>
      <c r="C2" s="34" t="s">
        <v>90</v>
      </c>
      <c r="D2" s="34" t="s">
        <v>91</v>
      </c>
      <c r="E2" s="34" t="s">
        <v>101</v>
      </c>
      <c r="F2" s="34" t="s">
        <v>0</v>
      </c>
      <c r="G2" s="34" t="s">
        <v>92</v>
      </c>
      <c r="H2" s="34" t="s">
        <v>1</v>
      </c>
      <c r="I2" s="34" t="s">
        <v>2</v>
      </c>
      <c r="J2" s="34" t="s">
        <v>88</v>
      </c>
      <c r="K2" s="39" t="s">
        <v>93</v>
      </c>
      <c r="L2" s="41" t="s">
        <v>6</v>
      </c>
      <c r="M2"/>
      <c r="N2"/>
      <c r="O2"/>
      <c r="P2"/>
      <c r="Q2"/>
      <c r="R2"/>
    </row>
    <row r="3" spans="1:18" x14ac:dyDescent="0.3">
      <c r="A3" s="24" t="s">
        <v>8</v>
      </c>
      <c r="B3" s="25">
        <v>296776</v>
      </c>
      <c r="C3" s="25">
        <v>502</v>
      </c>
      <c r="D3" s="25">
        <v>133</v>
      </c>
      <c r="E3" s="25">
        <v>25</v>
      </c>
      <c r="F3" s="25">
        <v>58122</v>
      </c>
      <c r="G3" s="25">
        <v>262</v>
      </c>
      <c r="H3" s="25">
        <v>1579</v>
      </c>
      <c r="I3" s="25">
        <v>41416</v>
      </c>
      <c r="J3" s="25">
        <v>70923</v>
      </c>
      <c r="K3" s="25">
        <v>115</v>
      </c>
      <c r="L3" s="36">
        <f>SUM(C3:K3)</f>
        <v>173077</v>
      </c>
      <c r="M3"/>
      <c r="N3"/>
      <c r="O3"/>
      <c r="P3"/>
      <c r="Q3"/>
      <c r="R3"/>
    </row>
    <row r="4" spans="1:18" x14ac:dyDescent="0.3">
      <c r="A4" s="24" t="s">
        <v>9</v>
      </c>
      <c r="B4" s="25">
        <v>9880</v>
      </c>
      <c r="C4" s="25">
        <v>17</v>
      </c>
      <c r="D4" s="25">
        <v>3</v>
      </c>
      <c r="E4" s="25">
        <v>0</v>
      </c>
      <c r="F4" s="25">
        <v>1909</v>
      </c>
      <c r="G4" s="25">
        <v>10</v>
      </c>
      <c r="H4" s="25">
        <v>31</v>
      </c>
      <c r="I4" s="25">
        <v>2022</v>
      </c>
      <c r="J4" s="25">
        <v>2051</v>
      </c>
      <c r="K4" s="25">
        <v>1</v>
      </c>
      <c r="L4" s="36">
        <f t="shared" ref="L4:L66" si="0">SUM(C4:K4)</f>
        <v>6044</v>
      </c>
      <c r="M4"/>
      <c r="N4"/>
      <c r="O4"/>
      <c r="P4"/>
      <c r="Q4"/>
      <c r="R4"/>
    </row>
    <row r="5" spans="1:18" x14ac:dyDescent="0.3">
      <c r="A5" s="24" t="s">
        <v>10</v>
      </c>
      <c r="B5" s="25">
        <v>410008</v>
      </c>
      <c r="C5" s="25">
        <v>422</v>
      </c>
      <c r="D5" s="25">
        <v>146</v>
      </c>
      <c r="E5" s="25">
        <v>30</v>
      </c>
      <c r="F5" s="25">
        <v>88235</v>
      </c>
      <c r="G5" s="25">
        <v>374</v>
      </c>
      <c r="H5" s="25">
        <v>2288</v>
      </c>
      <c r="I5" s="25">
        <v>65034</v>
      </c>
      <c r="J5" s="25">
        <v>105914</v>
      </c>
      <c r="K5" s="25">
        <v>119</v>
      </c>
      <c r="L5" s="36">
        <f t="shared" si="0"/>
        <v>262562</v>
      </c>
      <c r="M5"/>
      <c r="N5"/>
      <c r="O5"/>
      <c r="P5"/>
      <c r="Q5"/>
      <c r="R5"/>
    </row>
    <row r="6" spans="1:18" x14ac:dyDescent="0.3">
      <c r="A6" s="24" t="s">
        <v>11</v>
      </c>
      <c r="B6" s="25">
        <v>11143</v>
      </c>
      <c r="C6" s="25">
        <v>13</v>
      </c>
      <c r="D6" s="25">
        <v>3</v>
      </c>
      <c r="E6" s="25">
        <v>0</v>
      </c>
      <c r="F6" s="25">
        <v>1447</v>
      </c>
      <c r="G6" s="25">
        <v>17</v>
      </c>
      <c r="H6" s="25">
        <v>51</v>
      </c>
      <c r="I6" s="25">
        <v>3257</v>
      </c>
      <c r="J6" s="25">
        <v>3186</v>
      </c>
      <c r="K6" s="25">
        <v>1</v>
      </c>
      <c r="L6" s="36">
        <f t="shared" si="0"/>
        <v>7975</v>
      </c>
      <c r="M6"/>
      <c r="N6"/>
      <c r="O6"/>
      <c r="P6"/>
      <c r="Q6"/>
      <c r="R6"/>
    </row>
    <row r="7" spans="1:18" x14ac:dyDescent="0.3">
      <c r="A7" s="24" t="s">
        <v>12</v>
      </c>
      <c r="B7" s="25">
        <v>2607</v>
      </c>
      <c r="C7" s="25">
        <v>6</v>
      </c>
      <c r="D7" s="25">
        <v>2</v>
      </c>
      <c r="E7" s="25">
        <v>0</v>
      </c>
      <c r="F7" s="25">
        <v>248</v>
      </c>
      <c r="G7" s="25">
        <v>1</v>
      </c>
      <c r="H7" s="25">
        <v>10</v>
      </c>
      <c r="I7" s="25">
        <v>1046</v>
      </c>
      <c r="J7" s="25">
        <v>489</v>
      </c>
      <c r="K7" s="25">
        <v>1</v>
      </c>
      <c r="L7" s="36">
        <f t="shared" si="0"/>
        <v>1803</v>
      </c>
      <c r="M7"/>
      <c r="N7"/>
      <c r="O7"/>
      <c r="P7"/>
      <c r="Q7"/>
      <c r="R7"/>
    </row>
    <row r="8" spans="1:18" x14ac:dyDescent="0.3">
      <c r="A8" s="24" t="s">
        <v>13</v>
      </c>
      <c r="B8" s="25">
        <v>2817</v>
      </c>
      <c r="C8" s="25">
        <v>10</v>
      </c>
      <c r="D8" s="25">
        <v>1</v>
      </c>
      <c r="E8" s="25">
        <v>0</v>
      </c>
      <c r="F8" s="25">
        <v>411</v>
      </c>
      <c r="G8" s="25">
        <v>2</v>
      </c>
      <c r="H8" s="25">
        <v>14</v>
      </c>
      <c r="I8" s="25">
        <v>853</v>
      </c>
      <c r="J8" s="25">
        <v>597</v>
      </c>
      <c r="K8" s="25">
        <v>1</v>
      </c>
      <c r="L8" s="36">
        <f t="shared" si="0"/>
        <v>1889</v>
      </c>
      <c r="M8"/>
      <c r="N8"/>
      <c r="O8"/>
      <c r="P8"/>
      <c r="Q8"/>
      <c r="R8"/>
    </row>
    <row r="9" spans="1:18" x14ac:dyDescent="0.3">
      <c r="A9" s="24" t="s">
        <v>14</v>
      </c>
      <c r="B9" s="25">
        <v>224533</v>
      </c>
      <c r="C9" s="25">
        <v>131</v>
      </c>
      <c r="D9" s="25">
        <v>46</v>
      </c>
      <c r="E9" s="25">
        <v>44</v>
      </c>
      <c r="F9" s="25">
        <v>77404</v>
      </c>
      <c r="G9" s="25">
        <v>414</v>
      </c>
      <c r="H9" s="25">
        <v>1101</v>
      </c>
      <c r="I9" s="25">
        <v>19980</v>
      </c>
      <c r="J9" s="25">
        <v>69780</v>
      </c>
      <c r="K9" s="25">
        <v>41</v>
      </c>
      <c r="L9" s="36">
        <f t="shared" si="0"/>
        <v>168941</v>
      </c>
      <c r="M9"/>
      <c r="N9"/>
      <c r="O9"/>
      <c r="P9"/>
      <c r="Q9"/>
      <c r="R9"/>
    </row>
    <row r="10" spans="1:18" x14ac:dyDescent="0.3">
      <c r="A10" s="24" t="s">
        <v>15</v>
      </c>
      <c r="B10" s="25">
        <v>52551</v>
      </c>
      <c r="C10" s="25">
        <v>39</v>
      </c>
      <c r="D10" s="25">
        <v>6</v>
      </c>
      <c r="E10" s="25">
        <v>11</v>
      </c>
      <c r="F10" s="25">
        <v>12211</v>
      </c>
      <c r="G10" s="25">
        <v>41</v>
      </c>
      <c r="H10" s="25">
        <v>314</v>
      </c>
      <c r="I10" s="25">
        <v>8325</v>
      </c>
      <c r="J10" s="25">
        <v>17150</v>
      </c>
      <c r="K10" s="25">
        <v>9</v>
      </c>
      <c r="L10" s="36">
        <f t="shared" si="0"/>
        <v>38106</v>
      </c>
      <c r="M10"/>
      <c r="N10"/>
      <c r="O10"/>
      <c r="P10"/>
      <c r="Q10"/>
      <c r="R10"/>
    </row>
    <row r="11" spans="1:18" x14ac:dyDescent="0.3">
      <c r="A11" s="24" t="s">
        <v>16</v>
      </c>
      <c r="B11" s="25">
        <v>15862</v>
      </c>
      <c r="C11" s="25">
        <v>17</v>
      </c>
      <c r="D11" s="25">
        <v>1</v>
      </c>
      <c r="E11" s="25">
        <v>1</v>
      </c>
      <c r="F11" s="25">
        <v>3367</v>
      </c>
      <c r="G11" s="25">
        <v>10</v>
      </c>
      <c r="H11" s="25">
        <v>80</v>
      </c>
      <c r="I11" s="25">
        <v>3441</v>
      </c>
      <c r="J11" s="25">
        <v>5105</v>
      </c>
      <c r="K11" s="25">
        <v>2</v>
      </c>
      <c r="L11" s="36">
        <f t="shared" si="0"/>
        <v>12024</v>
      </c>
      <c r="M11"/>
      <c r="N11"/>
      <c r="O11"/>
      <c r="P11"/>
      <c r="Q11"/>
      <c r="R11"/>
    </row>
    <row r="12" spans="1:18" x14ac:dyDescent="0.3">
      <c r="A12" s="24" t="s">
        <v>17</v>
      </c>
      <c r="B12" s="25">
        <v>1243</v>
      </c>
      <c r="C12" s="25">
        <v>1</v>
      </c>
      <c r="D12" s="25">
        <v>0</v>
      </c>
      <c r="E12" s="25">
        <v>0</v>
      </c>
      <c r="F12" s="25">
        <v>74</v>
      </c>
      <c r="G12" s="25">
        <v>0</v>
      </c>
      <c r="H12" s="25">
        <v>0</v>
      </c>
      <c r="I12" s="25">
        <v>624</v>
      </c>
      <c r="J12" s="25">
        <v>228</v>
      </c>
      <c r="K12" s="25">
        <v>0</v>
      </c>
      <c r="L12" s="36">
        <f t="shared" si="0"/>
        <v>927</v>
      </c>
      <c r="M12"/>
      <c r="N12"/>
      <c r="O12"/>
      <c r="P12"/>
      <c r="Q12"/>
      <c r="R12"/>
    </row>
    <row r="13" spans="1:18" x14ac:dyDescent="0.3">
      <c r="A13" s="24" t="s">
        <v>18</v>
      </c>
      <c r="B13" s="25">
        <v>7537</v>
      </c>
      <c r="C13" s="25">
        <v>7</v>
      </c>
      <c r="D13" s="25">
        <v>2</v>
      </c>
      <c r="E13" s="25">
        <v>1</v>
      </c>
      <c r="F13" s="25">
        <v>1576</v>
      </c>
      <c r="G13" s="25">
        <v>16</v>
      </c>
      <c r="H13" s="25">
        <v>68</v>
      </c>
      <c r="I13" s="25">
        <v>1309</v>
      </c>
      <c r="J13" s="25">
        <v>2335</v>
      </c>
      <c r="K13" s="25">
        <v>3</v>
      </c>
      <c r="L13" s="36">
        <f t="shared" si="0"/>
        <v>5317</v>
      </c>
      <c r="M13"/>
      <c r="N13"/>
      <c r="O13"/>
      <c r="P13"/>
      <c r="Q13"/>
      <c r="R13"/>
    </row>
    <row r="14" spans="1:18" x14ac:dyDescent="0.3">
      <c r="A14" s="24" t="s">
        <v>19</v>
      </c>
      <c r="B14" s="25">
        <v>5170</v>
      </c>
      <c r="C14" s="25">
        <v>11</v>
      </c>
      <c r="D14" s="25">
        <v>0</v>
      </c>
      <c r="E14" s="25">
        <v>0</v>
      </c>
      <c r="F14" s="25">
        <v>1435</v>
      </c>
      <c r="G14" s="25">
        <v>0</v>
      </c>
      <c r="H14" s="25">
        <v>15</v>
      </c>
      <c r="I14" s="25">
        <v>1404</v>
      </c>
      <c r="J14" s="25">
        <v>635</v>
      </c>
      <c r="K14" s="25">
        <v>1</v>
      </c>
      <c r="L14" s="36">
        <f t="shared" si="0"/>
        <v>3501</v>
      </c>
      <c r="M14"/>
      <c r="N14"/>
      <c r="O14"/>
      <c r="P14"/>
      <c r="Q14"/>
      <c r="R14"/>
    </row>
    <row r="15" spans="1:18" x14ac:dyDescent="0.3">
      <c r="A15" s="24" t="s">
        <v>20</v>
      </c>
      <c r="B15" s="25">
        <v>2864</v>
      </c>
      <c r="C15" s="25">
        <v>8</v>
      </c>
      <c r="D15" s="25">
        <v>0</v>
      </c>
      <c r="E15" s="25">
        <v>0</v>
      </c>
      <c r="F15" s="25">
        <v>1047</v>
      </c>
      <c r="G15" s="25">
        <v>7</v>
      </c>
      <c r="H15" s="25">
        <v>13</v>
      </c>
      <c r="I15" s="25">
        <v>243</v>
      </c>
      <c r="J15" s="25">
        <v>435</v>
      </c>
      <c r="K15" s="25">
        <v>0</v>
      </c>
      <c r="L15" s="36">
        <f t="shared" si="0"/>
        <v>1753</v>
      </c>
      <c r="M15"/>
      <c r="N15"/>
      <c r="O15"/>
      <c r="P15"/>
      <c r="Q15"/>
      <c r="R15"/>
    </row>
    <row r="16" spans="1:18" x14ac:dyDescent="0.3">
      <c r="A16" s="24" t="s">
        <v>21</v>
      </c>
      <c r="B16" s="25">
        <v>2161</v>
      </c>
      <c r="C16" s="25">
        <v>2</v>
      </c>
      <c r="D16" s="25">
        <v>2</v>
      </c>
      <c r="E16" s="25">
        <v>0</v>
      </c>
      <c r="F16" s="25">
        <v>240</v>
      </c>
      <c r="G16" s="25">
        <v>4</v>
      </c>
      <c r="H16" s="25">
        <v>11</v>
      </c>
      <c r="I16" s="25">
        <v>757</v>
      </c>
      <c r="J16" s="25">
        <v>388</v>
      </c>
      <c r="K16" s="25">
        <v>1</v>
      </c>
      <c r="L16" s="36">
        <f t="shared" si="0"/>
        <v>1405</v>
      </c>
      <c r="M16"/>
      <c r="N16"/>
      <c r="O16"/>
      <c r="P16"/>
      <c r="Q16"/>
      <c r="R16"/>
    </row>
    <row r="17" spans="1:18" x14ac:dyDescent="0.3">
      <c r="A17" s="24" t="s">
        <v>22</v>
      </c>
      <c r="B17" s="25">
        <v>4468</v>
      </c>
      <c r="C17" s="25">
        <v>8</v>
      </c>
      <c r="D17" s="25">
        <v>0</v>
      </c>
      <c r="E17" s="25">
        <v>0</v>
      </c>
      <c r="F17" s="25">
        <v>399</v>
      </c>
      <c r="G17" s="25">
        <v>4</v>
      </c>
      <c r="H17" s="25">
        <v>30</v>
      </c>
      <c r="I17" s="25">
        <v>1766</v>
      </c>
      <c r="J17" s="25">
        <v>1202</v>
      </c>
      <c r="K17" s="25">
        <v>1</v>
      </c>
      <c r="L17" s="36">
        <f t="shared" si="0"/>
        <v>3410</v>
      </c>
      <c r="M17"/>
      <c r="N17"/>
      <c r="O17"/>
      <c r="P17"/>
      <c r="Q17"/>
      <c r="R17"/>
    </row>
    <row r="18" spans="1:18" x14ac:dyDescent="0.3">
      <c r="A18" s="24" t="s">
        <v>23</v>
      </c>
      <c r="B18" s="25">
        <v>22654</v>
      </c>
      <c r="C18" s="25">
        <v>43</v>
      </c>
      <c r="D18" s="25">
        <v>6</v>
      </c>
      <c r="E18" s="25">
        <v>2</v>
      </c>
      <c r="F18" s="25">
        <v>2386</v>
      </c>
      <c r="G18" s="25">
        <v>36</v>
      </c>
      <c r="H18" s="25">
        <v>114</v>
      </c>
      <c r="I18" s="25">
        <v>7444</v>
      </c>
      <c r="J18" s="25">
        <v>6147</v>
      </c>
      <c r="K18" s="25">
        <v>6</v>
      </c>
      <c r="L18" s="36">
        <f t="shared" si="0"/>
        <v>16184</v>
      </c>
      <c r="M18"/>
      <c r="N18"/>
      <c r="O18"/>
      <c r="P18"/>
      <c r="Q18"/>
      <c r="R18"/>
    </row>
    <row r="19" spans="1:18" x14ac:dyDescent="0.3">
      <c r="A19" s="24" t="s">
        <v>24</v>
      </c>
      <c r="B19" s="25">
        <v>457501</v>
      </c>
      <c r="C19" s="25">
        <v>327</v>
      </c>
      <c r="D19" s="25">
        <v>167</v>
      </c>
      <c r="E19" s="25">
        <v>98</v>
      </c>
      <c r="F19" s="25">
        <v>143876</v>
      </c>
      <c r="G19" s="25">
        <v>581</v>
      </c>
      <c r="H19" s="25">
        <v>1991</v>
      </c>
      <c r="I19" s="25">
        <v>29617</v>
      </c>
      <c r="J19" s="25">
        <v>113962</v>
      </c>
      <c r="K19" s="25">
        <v>133</v>
      </c>
      <c r="L19" s="36">
        <f t="shared" si="0"/>
        <v>290752</v>
      </c>
      <c r="M19"/>
      <c r="N19"/>
      <c r="O19"/>
      <c r="P19"/>
      <c r="Q19"/>
      <c r="R19"/>
    </row>
    <row r="20" spans="1:18" x14ac:dyDescent="0.3">
      <c r="A20" s="24" t="s">
        <v>25</v>
      </c>
      <c r="B20" s="25">
        <v>1701</v>
      </c>
      <c r="C20" s="25">
        <v>4</v>
      </c>
      <c r="D20" s="25">
        <v>0</v>
      </c>
      <c r="E20" s="25">
        <v>0</v>
      </c>
      <c r="F20" s="25">
        <v>161</v>
      </c>
      <c r="G20" s="25">
        <v>2</v>
      </c>
      <c r="H20" s="25">
        <v>8</v>
      </c>
      <c r="I20" s="25">
        <v>653</v>
      </c>
      <c r="J20" s="25">
        <v>523</v>
      </c>
      <c r="K20" s="25">
        <v>0</v>
      </c>
      <c r="L20" s="36">
        <f t="shared" si="0"/>
        <v>1351</v>
      </c>
      <c r="M20"/>
      <c r="N20"/>
      <c r="O20"/>
      <c r="P20"/>
      <c r="Q20"/>
      <c r="R20"/>
    </row>
    <row r="21" spans="1:18" x14ac:dyDescent="0.3">
      <c r="A21" s="24" t="s">
        <v>26</v>
      </c>
      <c r="B21" s="25">
        <v>269103</v>
      </c>
      <c r="C21" s="25">
        <v>259</v>
      </c>
      <c r="D21" s="25">
        <v>47</v>
      </c>
      <c r="E21" s="25">
        <v>23</v>
      </c>
      <c r="F21" s="25">
        <v>39115</v>
      </c>
      <c r="G21" s="25">
        <v>156</v>
      </c>
      <c r="H21" s="25">
        <v>1754</v>
      </c>
      <c r="I21" s="25">
        <v>72881</v>
      </c>
      <c r="J21" s="25">
        <v>80304</v>
      </c>
      <c r="K21" s="25">
        <v>40</v>
      </c>
      <c r="L21" s="36">
        <f t="shared" si="0"/>
        <v>194579</v>
      </c>
      <c r="M21"/>
      <c r="N21"/>
      <c r="O21"/>
      <c r="P21"/>
      <c r="Q21"/>
      <c r="R21"/>
    </row>
    <row r="22" spans="1:18" x14ac:dyDescent="0.3">
      <c r="A22" s="24" t="s">
        <v>27</v>
      </c>
      <c r="B22" s="25">
        <v>33633</v>
      </c>
      <c r="C22" s="25">
        <v>35</v>
      </c>
      <c r="D22" s="25">
        <v>4</v>
      </c>
      <c r="E22" s="25">
        <v>9</v>
      </c>
      <c r="F22" s="25">
        <v>6819</v>
      </c>
      <c r="G22" s="25">
        <v>36</v>
      </c>
      <c r="H22" s="25">
        <v>180</v>
      </c>
      <c r="I22" s="25">
        <v>4884</v>
      </c>
      <c r="J22" s="25">
        <v>10759</v>
      </c>
      <c r="K22" s="25">
        <v>9</v>
      </c>
      <c r="L22" s="36">
        <f t="shared" si="0"/>
        <v>22735</v>
      </c>
      <c r="M22"/>
      <c r="N22"/>
      <c r="O22"/>
      <c r="P22"/>
      <c r="Q22"/>
      <c r="R22"/>
    </row>
    <row r="23" spans="1:18" x14ac:dyDescent="0.3">
      <c r="A23" s="24" t="s">
        <v>28</v>
      </c>
      <c r="B23" s="25">
        <v>469368</v>
      </c>
      <c r="C23" s="25">
        <v>771</v>
      </c>
      <c r="D23" s="25">
        <v>108</v>
      </c>
      <c r="E23" s="25">
        <v>41</v>
      </c>
      <c r="F23" s="25">
        <v>59176</v>
      </c>
      <c r="G23" s="25">
        <v>446</v>
      </c>
      <c r="H23" s="25">
        <v>3130</v>
      </c>
      <c r="I23" s="25">
        <v>112171</v>
      </c>
      <c r="J23" s="25">
        <v>116879</v>
      </c>
      <c r="K23" s="25">
        <v>105</v>
      </c>
      <c r="L23" s="36">
        <f t="shared" si="0"/>
        <v>292827</v>
      </c>
      <c r="M23"/>
      <c r="N23"/>
      <c r="O23"/>
      <c r="P23"/>
      <c r="Q23"/>
      <c r="R23"/>
    </row>
    <row r="24" spans="1:18" x14ac:dyDescent="0.3">
      <c r="A24" s="24" t="s">
        <v>29</v>
      </c>
      <c r="B24" s="25">
        <v>22168</v>
      </c>
      <c r="C24" s="25">
        <v>38</v>
      </c>
      <c r="D24" s="25">
        <v>4</v>
      </c>
      <c r="E24" s="25">
        <v>2</v>
      </c>
      <c r="F24" s="25">
        <v>1625</v>
      </c>
      <c r="G24" s="25">
        <v>5</v>
      </c>
      <c r="H24" s="25">
        <v>148</v>
      </c>
      <c r="I24" s="25">
        <v>8830</v>
      </c>
      <c r="J24" s="25">
        <v>5930</v>
      </c>
      <c r="K24" s="25">
        <v>7</v>
      </c>
      <c r="L24" s="36">
        <f t="shared" si="0"/>
        <v>16589</v>
      </c>
      <c r="M24"/>
      <c r="N24"/>
      <c r="O24"/>
      <c r="P24"/>
      <c r="Q24"/>
      <c r="R24"/>
    </row>
    <row r="25" spans="1:18" x14ac:dyDescent="0.3">
      <c r="A25" s="24" t="s">
        <v>30</v>
      </c>
      <c r="B25" s="25">
        <v>30691</v>
      </c>
      <c r="C25" s="25">
        <v>73</v>
      </c>
      <c r="D25" s="25">
        <v>2</v>
      </c>
      <c r="E25" s="25">
        <v>1</v>
      </c>
      <c r="F25" s="25">
        <v>3301</v>
      </c>
      <c r="G25" s="25">
        <v>33</v>
      </c>
      <c r="H25" s="25">
        <v>161</v>
      </c>
      <c r="I25" s="25">
        <v>9373</v>
      </c>
      <c r="J25" s="25">
        <v>7407</v>
      </c>
      <c r="K25" s="25">
        <v>8</v>
      </c>
      <c r="L25" s="36">
        <f t="shared" si="0"/>
        <v>20359</v>
      </c>
      <c r="M25"/>
      <c r="N25"/>
      <c r="O25"/>
      <c r="P25"/>
      <c r="Q25"/>
      <c r="R25"/>
    </row>
    <row r="26" spans="1:18" x14ac:dyDescent="0.3">
      <c r="A26" s="24" t="s">
        <v>31</v>
      </c>
      <c r="B26" s="25">
        <v>37189</v>
      </c>
      <c r="C26" s="25">
        <v>63</v>
      </c>
      <c r="D26" s="25">
        <v>6</v>
      </c>
      <c r="E26" s="25">
        <v>4</v>
      </c>
      <c r="F26" s="25">
        <v>6026</v>
      </c>
      <c r="G26" s="25">
        <v>60</v>
      </c>
      <c r="H26" s="25">
        <v>197</v>
      </c>
      <c r="I26" s="25">
        <v>7411</v>
      </c>
      <c r="J26" s="25">
        <v>11188</v>
      </c>
      <c r="K26" s="25">
        <v>4</v>
      </c>
      <c r="L26" s="36">
        <f t="shared" si="0"/>
        <v>24959</v>
      </c>
      <c r="M26"/>
      <c r="N26"/>
      <c r="O26"/>
      <c r="P26"/>
      <c r="Q26"/>
      <c r="R26"/>
    </row>
    <row r="27" spans="1:18" x14ac:dyDescent="0.3">
      <c r="A27" s="24" t="s">
        <v>32</v>
      </c>
      <c r="B27" s="25">
        <v>4854</v>
      </c>
      <c r="C27" s="25">
        <v>6</v>
      </c>
      <c r="D27" s="25">
        <v>2</v>
      </c>
      <c r="E27" s="25">
        <v>0</v>
      </c>
      <c r="F27" s="25">
        <v>1009</v>
      </c>
      <c r="G27" s="25">
        <v>11</v>
      </c>
      <c r="H27" s="25">
        <v>36</v>
      </c>
      <c r="I27" s="25">
        <v>825</v>
      </c>
      <c r="J27" s="25">
        <v>1602</v>
      </c>
      <c r="K27" s="25">
        <v>1</v>
      </c>
      <c r="L27" s="36">
        <f t="shared" si="0"/>
        <v>3492</v>
      </c>
      <c r="M27"/>
      <c r="N27"/>
      <c r="O27"/>
      <c r="P27"/>
      <c r="Q27"/>
      <c r="R27"/>
    </row>
    <row r="28" spans="1:18" x14ac:dyDescent="0.3">
      <c r="A28" s="24" t="s">
        <v>33</v>
      </c>
      <c r="B28" s="25">
        <v>11668</v>
      </c>
      <c r="C28" s="25">
        <v>17</v>
      </c>
      <c r="D28" s="25">
        <v>2</v>
      </c>
      <c r="E28" s="25">
        <v>3</v>
      </c>
      <c r="F28" s="25">
        <v>1794</v>
      </c>
      <c r="G28" s="25">
        <v>18</v>
      </c>
      <c r="H28" s="25">
        <v>94</v>
      </c>
      <c r="I28" s="25">
        <v>2930</v>
      </c>
      <c r="J28" s="25">
        <v>3341</v>
      </c>
      <c r="K28" s="25">
        <v>0</v>
      </c>
      <c r="L28" s="36">
        <f t="shared" si="0"/>
        <v>8199</v>
      </c>
      <c r="M28"/>
      <c r="N28"/>
      <c r="O28"/>
      <c r="P28"/>
      <c r="Q28"/>
      <c r="R28"/>
    </row>
    <row r="29" spans="1:18" x14ac:dyDescent="0.3">
      <c r="A29" s="24" t="s">
        <v>34</v>
      </c>
      <c r="B29" s="25">
        <v>12397</v>
      </c>
      <c r="C29" s="25">
        <v>14</v>
      </c>
      <c r="D29" s="25">
        <v>2</v>
      </c>
      <c r="E29" s="25">
        <v>2</v>
      </c>
      <c r="F29" s="25">
        <v>2853</v>
      </c>
      <c r="G29" s="25">
        <v>36</v>
      </c>
      <c r="H29" s="25">
        <v>87</v>
      </c>
      <c r="I29" s="25">
        <v>1924</v>
      </c>
      <c r="J29" s="25">
        <v>4411</v>
      </c>
      <c r="K29" s="25">
        <v>4</v>
      </c>
      <c r="L29" s="36">
        <f t="shared" si="0"/>
        <v>9333</v>
      </c>
      <c r="M29"/>
      <c r="N29"/>
      <c r="O29"/>
      <c r="P29"/>
      <c r="Q29"/>
      <c r="R29"/>
    </row>
    <row r="30" spans="1:18" x14ac:dyDescent="0.3">
      <c r="A30" s="24" t="s">
        <v>35</v>
      </c>
      <c r="B30" s="25">
        <v>708</v>
      </c>
      <c r="C30" s="25">
        <v>0</v>
      </c>
      <c r="D30" s="25">
        <v>0</v>
      </c>
      <c r="E30" s="25">
        <v>0</v>
      </c>
      <c r="F30" s="25">
        <v>65</v>
      </c>
      <c r="G30" s="25">
        <v>0</v>
      </c>
      <c r="H30" s="25">
        <v>2</v>
      </c>
      <c r="I30" s="25">
        <v>263</v>
      </c>
      <c r="J30" s="25">
        <v>193</v>
      </c>
      <c r="K30" s="25">
        <v>0</v>
      </c>
      <c r="L30" s="36">
        <f t="shared" si="0"/>
        <v>523</v>
      </c>
      <c r="M30"/>
      <c r="N30"/>
      <c r="O30"/>
      <c r="P30"/>
      <c r="Q30"/>
      <c r="R30"/>
    </row>
    <row r="31" spans="1:18" x14ac:dyDescent="0.3">
      <c r="A31" s="24" t="s">
        <v>36</v>
      </c>
      <c r="B31" s="25">
        <v>5458</v>
      </c>
      <c r="C31" s="25">
        <v>15</v>
      </c>
      <c r="D31" s="25">
        <v>3</v>
      </c>
      <c r="E31" s="25">
        <v>0</v>
      </c>
      <c r="F31" s="25">
        <v>1360</v>
      </c>
      <c r="G31" s="25">
        <v>7</v>
      </c>
      <c r="H31" s="25">
        <v>34</v>
      </c>
      <c r="I31" s="25">
        <v>1084</v>
      </c>
      <c r="J31" s="25">
        <v>1403</v>
      </c>
      <c r="K31" s="25">
        <v>4</v>
      </c>
      <c r="L31" s="36">
        <f t="shared" si="0"/>
        <v>3910</v>
      </c>
      <c r="M31"/>
      <c r="N31"/>
      <c r="O31"/>
      <c r="P31"/>
      <c r="Q31"/>
      <c r="R31"/>
    </row>
    <row r="32" spans="1:18" x14ac:dyDescent="0.3">
      <c r="A32" s="24" t="s">
        <v>37</v>
      </c>
      <c r="B32" s="25">
        <v>999</v>
      </c>
      <c r="C32" s="25">
        <v>2</v>
      </c>
      <c r="D32" s="25">
        <v>1</v>
      </c>
      <c r="E32" s="25">
        <v>0</v>
      </c>
      <c r="F32" s="25">
        <v>46</v>
      </c>
      <c r="G32" s="25">
        <v>0</v>
      </c>
      <c r="H32" s="25">
        <v>5</v>
      </c>
      <c r="I32" s="25">
        <v>474</v>
      </c>
      <c r="J32" s="25">
        <v>172</v>
      </c>
      <c r="K32" s="25">
        <v>0</v>
      </c>
      <c r="L32" s="36">
        <f t="shared" si="0"/>
        <v>700</v>
      </c>
      <c r="M32"/>
      <c r="N32"/>
      <c r="O32"/>
      <c r="P32"/>
      <c r="Q32"/>
      <c r="R32"/>
    </row>
    <row r="33" spans="1:18" x14ac:dyDescent="0.3">
      <c r="A33" s="24" t="s">
        <v>38</v>
      </c>
      <c r="B33" s="25">
        <v>423575</v>
      </c>
      <c r="C33" s="25">
        <v>464</v>
      </c>
      <c r="D33" s="25">
        <v>83</v>
      </c>
      <c r="E33" s="25">
        <v>46</v>
      </c>
      <c r="F33" s="25">
        <v>95290</v>
      </c>
      <c r="G33" s="25">
        <v>483</v>
      </c>
      <c r="H33" s="25">
        <v>2745</v>
      </c>
      <c r="I33" s="25">
        <v>75564</v>
      </c>
      <c r="J33" s="25">
        <v>130456</v>
      </c>
      <c r="K33" s="25">
        <v>99</v>
      </c>
      <c r="L33" s="36">
        <f t="shared" si="0"/>
        <v>305230</v>
      </c>
      <c r="M33"/>
      <c r="N33"/>
      <c r="O33"/>
      <c r="P33"/>
      <c r="Q33"/>
      <c r="R33"/>
    </row>
    <row r="34" spans="1:18" x14ac:dyDescent="0.3">
      <c r="A34" s="24" t="s">
        <v>39</v>
      </c>
      <c r="B34" s="25">
        <v>989</v>
      </c>
      <c r="C34" s="25">
        <v>1</v>
      </c>
      <c r="D34" s="25">
        <v>0</v>
      </c>
      <c r="E34" s="25">
        <v>0</v>
      </c>
      <c r="F34" s="25">
        <v>63</v>
      </c>
      <c r="G34" s="25">
        <v>0</v>
      </c>
      <c r="H34" s="25">
        <v>2</v>
      </c>
      <c r="I34" s="25">
        <v>499</v>
      </c>
      <c r="J34" s="25">
        <v>212</v>
      </c>
      <c r="K34" s="25">
        <v>1</v>
      </c>
      <c r="L34" s="36">
        <f t="shared" si="0"/>
        <v>778</v>
      </c>
      <c r="M34"/>
      <c r="N34"/>
      <c r="O34"/>
      <c r="P34"/>
      <c r="Q34"/>
      <c r="R34"/>
    </row>
    <row r="35" spans="1:18" x14ac:dyDescent="0.3">
      <c r="A35" s="24" t="s">
        <v>40</v>
      </c>
      <c r="B35" s="25">
        <v>4607</v>
      </c>
      <c r="C35" s="25">
        <v>10</v>
      </c>
      <c r="D35" s="25">
        <v>2</v>
      </c>
      <c r="E35" s="25">
        <v>0</v>
      </c>
      <c r="F35" s="25">
        <v>285</v>
      </c>
      <c r="G35" s="25">
        <v>0</v>
      </c>
      <c r="H35" s="25">
        <v>15</v>
      </c>
      <c r="I35" s="25">
        <v>1992</v>
      </c>
      <c r="J35" s="25">
        <v>787</v>
      </c>
      <c r="K35" s="25">
        <v>2</v>
      </c>
      <c r="L35" s="36">
        <f t="shared" si="0"/>
        <v>3093</v>
      </c>
      <c r="M35"/>
      <c r="N35"/>
      <c r="O35"/>
      <c r="P35"/>
      <c r="Q35"/>
      <c r="R35"/>
    </row>
    <row r="36" spans="1:18" x14ac:dyDescent="0.3">
      <c r="A36" s="24" t="s">
        <v>41</v>
      </c>
      <c r="B36" s="25">
        <v>41242</v>
      </c>
      <c r="C36" s="25">
        <v>62</v>
      </c>
      <c r="D36" s="25">
        <v>10</v>
      </c>
      <c r="E36" s="25">
        <v>5</v>
      </c>
      <c r="F36" s="25">
        <v>8246</v>
      </c>
      <c r="G36" s="25">
        <v>79</v>
      </c>
      <c r="H36" s="25">
        <v>273</v>
      </c>
      <c r="I36" s="25">
        <v>7730</v>
      </c>
      <c r="J36" s="25">
        <v>13742</v>
      </c>
      <c r="K36" s="25">
        <v>4</v>
      </c>
      <c r="L36" s="36">
        <f t="shared" si="0"/>
        <v>30151</v>
      </c>
      <c r="M36"/>
      <c r="N36"/>
      <c r="O36"/>
      <c r="P36"/>
      <c r="Q36"/>
      <c r="R36"/>
    </row>
    <row r="37" spans="1:18" x14ac:dyDescent="0.3">
      <c r="A37" s="24" t="s">
        <v>42</v>
      </c>
      <c r="B37" s="25">
        <v>4887</v>
      </c>
      <c r="C37" s="25">
        <v>5</v>
      </c>
      <c r="D37" s="25">
        <v>0</v>
      </c>
      <c r="E37" s="25">
        <v>0</v>
      </c>
      <c r="F37" s="25">
        <v>1218</v>
      </c>
      <c r="G37" s="25">
        <v>12</v>
      </c>
      <c r="H37" s="25">
        <v>34</v>
      </c>
      <c r="I37" s="25">
        <v>575</v>
      </c>
      <c r="J37" s="25">
        <v>1230</v>
      </c>
      <c r="K37" s="25">
        <v>1</v>
      </c>
      <c r="L37" s="36">
        <f t="shared" si="0"/>
        <v>3075</v>
      </c>
      <c r="M37"/>
      <c r="N37"/>
      <c r="O37"/>
      <c r="P37"/>
      <c r="Q37"/>
      <c r="R37"/>
    </row>
    <row r="38" spans="1:18" x14ac:dyDescent="0.3">
      <c r="A38" s="24" t="s">
        <v>43</v>
      </c>
      <c r="B38" s="25">
        <v>255784</v>
      </c>
      <c r="C38" s="25">
        <v>305</v>
      </c>
      <c r="D38" s="25">
        <v>51</v>
      </c>
      <c r="E38" s="25">
        <v>19</v>
      </c>
      <c r="F38" s="25">
        <v>52750</v>
      </c>
      <c r="G38" s="25">
        <v>399</v>
      </c>
      <c r="H38" s="25">
        <v>1633</v>
      </c>
      <c r="I38" s="25">
        <v>48882</v>
      </c>
      <c r="J38" s="25">
        <v>77129</v>
      </c>
      <c r="K38" s="25">
        <v>55</v>
      </c>
      <c r="L38" s="36">
        <f t="shared" si="0"/>
        <v>181223</v>
      </c>
      <c r="M38"/>
      <c r="N38"/>
      <c r="O38"/>
      <c r="P38"/>
      <c r="Q38"/>
      <c r="R38"/>
    </row>
    <row r="39" spans="1:18" x14ac:dyDescent="0.3">
      <c r="A39" s="24" t="s">
        <v>44</v>
      </c>
      <c r="B39" s="25">
        <v>10342</v>
      </c>
      <c r="C39" s="25">
        <v>24</v>
      </c>
      <c r="D39" s="25">
        <v>1</v>
      </c>
      <c r="E39" s="25">
        <v>0</v>
      </c>
      <c r="F39" s="25">
        <v>2507</v>
      </c>
      <c r="G39" s="25">
        <v>10</v>
      </c>
      <c r="H39" s="25">
        <v>42</v>
      </c>
      <c r="I39" s="25">
        <v>2013</v>
      </c>
      <c r="J39" s="25">
        <v>2230</v>
      </c>
      <c r="K39" s="25">
        <v>3</v>
      </c>
      <c r="L39" s="36">
        <f t="shared" si="0"/>
        <v>6830</v>
      </c>
      <c r="M39"/>
      <c r="N39"/>
      <c r="O39"/>
      <c r="P39"/>
      <c r="Q39"/>
      <c r="R39"/>
    </row>
    <row r="40" spans="1:18" x14ac:dyDescent="0.3">
      <c r="A40" s="24" t="s">
        <v>45</v>
      </c>
      <c r="B40" s="25">
        <v>3072</v>
      </c>
      <c r="C40" s="25">
        <v>6</v>
      </c>
      <c r="D40" s="25">
        <v>1</v>
      </c>
      <c r="E40" s="25">
        <v>2</v>
      </c>
      <c r="F40" s="25">
        <v>206</v>
      </c>
      <c r="G40" s="25">
        <v>1</v>
      </c>
      <c r="H40" s="25">
        <v>20</v>
      </c>
      <c r="I40" s="25">
        <v>1375</v>
      </c>
      <c r="J40" s="25">
        <v>537</v>
      </c>
      <c r="K40" s="25">
        <v>1</v>
      </c>
      <c r="L40" s="36">
        <f t="shared" si="0"/>
        <v>2149</v>
      </c>
      <c r="M40"/>
      <c r="N40"/>
      <c r="O40"/>
      <c r="P40"/>
      <c r="Q40"/>
      <c r="R40"/>
    </row>
    <row r="41" spans="1:18" x14ac:dyDescent="0.3">
      <c r="A41" s="24" t="s">
        <v>46</v>
      </c>
      <c r="B41" s="25">
        <v>12160</v>
      </c>
      <c r="C41" s="25">
        <v>16</v>
      </c>
      <c r="D41" s="25">
        <v>5</v>
      </c>
      <c r="E41" s="25">
        <v>0</v>
      </c>
      <c r="F41" s="25">
        <v>1045</v>
      </c>
      <c r="G41" s="25">
        <v>6</v>
      </c>
      <c r="H41" s="25">
        <v>55</v>
      </c>
      <c r="I41" s="25">
        <v>4811</v>
      </c>
      <c r="J41" s="25">
        <v>2516</v>
      </c>
      <c r="K41" s="25">
        <v>4</v>
      </c>
      <c r="L41" s="36">
        <f t="shared" si="0"/>
        <v>8458</v>
      </c>
      <c r="M41"/>
      <c r="N41"/>
      <c r="O41"/>
      <c r="P41"/>
      <c r="Q41"/>
      <c r="R41"/>
    </row>
    <row r="42" spans="1:18" x14ac:dyDescent="0.3">
      <c r="A42" s="24" t="s">
        <v>47</v>
      </c>
      <c r="B42" s="25">
        <v>107447</v>
      </c>
      <c r="C42" s="25">
        <v>244</v>
      </c>
      <c r="D42" s="25">
        <v>37</v>
      </c>
      <c r="E42" s="25">
        <v>11</v>
      </c>
      <c r="F42" s="25">
        <v>11833</v>
      </c>
      <c r="G42" s="25">
        <v>99</v>
      </c>
      <c r="H42" s="25">
        <v>679</v>
      </c>
      <c r="I42" s="25">
        <v>31217</v>
      </c>
      <c r="J42" s="25">
        <v>30668</v>
      </c>
      <c r="K42" s="25">
        <v>33</v>
      </c>
      <c r="L42" s="36">
        <f t="shared" si="0"/>
        <v>74821</v>
      </c>
      <c r="M42"/>
      <c r="N42"/>
      <c r="O42"/>
      <c r="P42"/>
      <c r="Q42"/>
      <c r="R42"/>
    </row>
    <row r="43" spans="1:18" x14ac:dyDescent="0.3">
      <c r="A43" s="24" t="s">
        <v>48</v>
      </c>
      <c r="B43" s="25">
        <v>865</v>
      </c>
      <c r="C43" s="25">
        <v>4</v>
      </c>
      <c r="D43" s="25">
        <v>0</v>
      </c>
      <c r="E43" s="25">
        <v>0</v>
      </c>
      <c r="F43" s="25">
        <v>185</v>
      </c>
      <c r="G43" s="25">
        <v>1</v>
      </c>
      <c r="H43" s="25">
        <v>2</v>
      </c>
      <c r="I43" s="25">
        <v>264</v>
      </c>
      <c r="J43" s="25">
        <v>273</v>
      </c>
      <c r="K43" s="25">
        <v>0</v>
      </c>
      <c r="L43" s="36">
        <f t="shared" si="0"/>
        <v>729</v>
      </c>
      <c r="M43"/>
      <c r="N43"/>
      <c r="O43"/>
      <c r="P43"/>
      <c r="Q43"/>
      <c r="R43"/>
    </row>
    <row r="44" spans="1:18" x14ac:dyDescent="0.3">
      <c r="A44" s="24" t="s">
        <v>49</v>
      </c>
      <c r="B44" s="25">
        <v>8584</v>
      </c>
      <c r="C44" s="25">
        <v>22</v>
      </c>
      <c r="D44" s="25">
        <v>4</v>
      </c>
      <c r="E44" s="25">
        <v>0</v>
      </c>
      <c r="F44" s="25">
        <v>446</v>
      </c>
      <c r="G44" s="25">
        <v>4</v>
      </c>
      <c r="H44" s="25">
        <v>36</v>
      </c>
      <c r="I44" s="25">
        <v>3185</v>
      </c>
      <c r="J44" s="25">
        <v>1791</v>
      </c>
      <c r="K44" s="25">
        <v>1</v>
      </c>
      <c r="L44" s="36">
        <f t="shared" si="0"/>
        <v>5489</v>
      </c>
      <c r="M44"/>
      <c r="N44"/>
      <c r="O44"/>
      <c r="P44"/>
      <c r="Q44"/>
      <c r="R44"/>
    </row>
    <row r="45" spans="1:18" x14ac:dyDescent="0.3">
      <c r="A45" s="24" t="s">
        <v>50</v>
      </c>
      <c r="B45" s="25">
        <v>18991</v>
      </c>
      <c r="C45" s="25">
        <v>33</v>
      </c>
      <c r="D45" s="25">
        <v>7</v>
      </c>
      <c r="E45" s="25">
        <v>1</v>
      </c>
      <c r="F45" s="25">
        <v>2309</v>
      </c>
      <c r="G45" s="25">
        <v>29</v>
      </c>
      <c r="H45" s="25">
        <v>91</v>
      </c>
      <c r="I45" s="25">
        <v>5614</v>
      </c>
      <c r="J45" s="25">
        <v>4664</v>
      </c>
      <c r="K45" s="25">
        <v>6</v>
      </c>
      <c r="L45" s="36">
        <f t="shared" si="0"/>
        <v>12754</v>
      </c>
      <c r="M45"/>
      <c r="N45"/>
      <c r="O45"/>
      <c r="P45"/>
      <c r="Q45"/>
      <c r="R45"/>
    </row>
    <row r="46" spans="1:18" x14ac:dyDescent="0.3">
      <c r="A46" s="24" t="s">
        <v>51</v>
      </c>
      <c r="B46" s="25">
        <v>29855</v>
      </c>
      <c r="C46" s="25">
        <v>67</v>
      </c>
      <c r="D46" s="25">
        <v>7</v>
      </c>
      <c r="E46" s="25">
        <v>0</v>
      </c>
      <c r="F46" s="25">
        <v>2988</v>
      </c>
      <c r="G46" s="25">
        <v>26</v>
      </c>
      <c r="H46" s="25">
        <v>148</v>
      </c>
      <c r="I46" s="25">
        <v>9780</v>
      </c>
      <c r="J46" s="25">
        <v>8129</v>
      </c>
      <c r="K46" s="25">
        <v>12</v>
      </c>
      <c r="L46" s="36">
        <f t="shared" si="0"/>
        <v>21157</v>
      </c>
      <c r="M46"/>
      <c r="N46"/>
      <c r="O46"/>
      <c r="P46"/>
      <c r="Q46"/>
      <c r="R46"/>
    </row>
    <row r="47" spans="1:18" x14ac:dyDescent="0.3">
      <c r="A47" s="24" t="s">
        <v>52</v>
      </c>
      <c r="B47" s="25">
        <v>17545</v>
      </c>
      <c r="C47" s="25">
        <v>33</v>
      </c>
      <c r="D47" s="25">
        <v>5</v>
      </c>
      <c r="E47" s="25">
        <v>1</v>
      </c>
      <c r="F47" s="25">
        <v>1514</v>
      </c>
      <c r="G47" s="25">
        <v>6</v>
      </c>
      <c r="H47" s="25">
        <v>73</v>
      </c>
      <c r="I47" s="25">
        <v>5193</v>
      </c>
      <c r="J47" s="25">
        <v>3521</v>
      </c>
      <c r="K47" s="25">
        <v>3</v>
      </c>
      <c r="L47" s="36">
        <f t="shared" si="0"/>
        <v>10349</v>
      </c>
      <c r="M47"/>
      <c r="N47"/>
      <c r="O47"/>
      <c r="P47"/>
      <c r="Q47"/>
      <c r="R47"/>
    </row>
    <row r="48" spans="1:18" x14ac:dyDescent="0.3">
      <c r="A48" s="24" t="s">
        <v>53</v>
      </c>
      <c r="B48" s="25">
        <v>12121</v>
      </c>
      <c r="C48" s="25">
        <v>22</v>
      </c>
      <c r="D48" s="25">
        <v>6</v>
      </c>
      <c r="E48" s="25">
        <v>0</v>
      </c>
      <c r="F48" s="25">
        <v>1933</v>
      </c>
      <c r="G48" s="25">
        <v>8</v>
      </c>
      <c r="H48" s="25">
        <v>32</v>
      </c>
      <c r="I48" s="25">
        <v>3131</v>
      </c>
      <c r="J48" s="25">
        <v>2216</v>
      </c>
      <c r="K48" s="25">
        <v>9</v>
      </c>
      <c r="L48" s="36">
        <f t="shared" si="0"/>
        <v>7357</v>
      </c>
      <c r="M48"/>
      <c r="N48"/>
      <c r="O48"/>
      <c r="P48"/>
      <c r="Q48"/>
      <c r="R48"/>
    </row>
    <row r="49" spans="1:18" x14ac:dyDescent="0.3">
      <c r="A49" s="24" t="s">
        <v>54</v>
      </c>
      <c r="B49" s="25">
        <v>4526</v>
      </c>
      <c r="C49" s="25">
        <v>5</v>
      </c>
      <c r="D49" s="25">
        <v>2</v>
      </c>
      <c r="E49" s="25">
        <v>0</v>
      </c>
      <c r="F49" s="25">
        <v>864</v>
      </c>
      <c r="G49" s="25">
        <v>9</v>
      </c>
      <c r="H49" s="25">
        <v>21</v>
      </c>
      <c r="I49" s="25">
        <v>907</v>
      </c>
      <c r="J49" s="25">
        <v>1797</v>
      </c>
      <c r="K49" s="25">
        <v>0</v>
      </c>
      <c r="L49" s="36">
        <f t="shared" si="0"/>
        <v>3605</v>
      </c>
      <c r="M49"/>
      <c r="N49"/>
      <c r="O49"/>
      <c r="P49"/>
      <c r="Q49"/>
      <c r="R49"/>
    </row>
    <row r="50" spans="1:18" x14ac:dyDescent="0.3">
      <c r="A50" s="24" t="s">
        <v>55</v>
      </c>
      <c r="B50" s="25">
        <v>14482</v>
      </c>
      <c r="C50" s="25">
        <v>25</v>
      </c>
      <c r="D50" s="25">
        <v>0</v>
      </c>
      <c r="E50" s="25">
        <v>0</v>
      </c>
      <c r="F50" s="25">
        <v>2005</v>
      </c>
      <c r="G50" s="25">
        <v>29</v>
      </c>
      <c r="H50" s="25">
        <v>132</v>
      </c>
      <c r="I50" s="25">
        <v>3739</v>
      </c>
      <c r="J50" s="25">
        <v>4314</v>
      </c>
      <c r="K50" s="25">
        <v>7</v>
      </c>
      <c r="L50" s="36">
        <f t="shared" si="0"/>
        <v>10251</v>
      </c>
      <c r="M50"/>
      <c r="N50"/>
      <c r="O50"/>
      <c r="P50"/>
      <c r="Q50"/>
      <c r="R50"/>
    </row>
    <row r="51" spans="1:18" x14ac:dyDescent="0.3">
      <c r="A51" s="24" t="s">
        <v>56</v>
      </c>
      <c r="B51" s="25">
        <v>2804</v>
      </c>
      <c r="C51" s="25">
        <v>3</v>
      </c>
      <c r="D51" s="25">
        <v>0</v>
      </c>
      <c r="E51" s="25">
        <v>0</v>
      </c>
      <c r="F51" s="25">
        <v>194</v>
      </c>
      <c r="G51" s="25">
        <v>0</v>
      </c>
      <c r="H51" s="25">
        <v>8</v>
      </c>
      <c r="I51" s="25">
        <v>1211</v>
      </c>
      <c r="J51" s="25">
        <v>595</v>
      </c>
      <c r="K51" s="25">
        <v>0</v>
      </c>
      <c r="L51" s="36">
        <f t="shared" si="0"/>
        <v>2011</v>
      </c>
      <c r="M51"/>
      <c r="N51"/>
      <c r="O51"/>
      <c r="P51"/>
      <c r="Q51"/>
      <c r="R51"/>
    </row>
    <row r="52" spans="1:18" x14ac:dyDescent="0.3">
      <c r="A52" s="24" t="s">
        <v>57</v>
      </c>
      <c r="B52" s="25">
        <v>13735</v>
      </c>
      <c r="C52" s="25">
        <v>8</v>
      </c>
      <c r="D52" s="25">
        <v>0</v>
      </c>
      <c r="E52" s="25">
        <v>2</v>
      </c>
      <c r="F52" s="25">
        <v>3669</v>
      </c>
      <c r="G52" s="25">
        <v>28</v>
      </c>
      <c r="H52" s="25">
        <v>70</v>
      </c>
      <c r="I52" s="25">
        <v>1243</v>
      </c>
      <c r="J52" s="25">
        <v>4764</v>
      </c>
      <c r="K52" s="25">
        <v>6</v>
      </c>
      <c r="L52" s="36">
        <f t="shared" si="0"/>
        <v>9790</v>
      </c>
      <c r="M52"/>
      <c r="N52"/>
      <c r="O52"/>
      <c r="P52"/>
      <c r="Q52"/>
      <c r="R52"/>
    </row>
    <row r="53" spans="1:18" x14ac:dyDescent="0.3">
      <c r="A53" s="24" t="s">
        <v>58</v>
      </c>
      <c r="B53" s="25">
        <v>6920</v>
      </c>
      <c r="C53" s="25">
        <v>13</v>
      </c>
      <c r="D53" s="25">
        <v>4</v>
      </c>
      <c r="E53" s="25">
        <v>0</v>
      </c>
      <c r="F53" s="25">
        <v>716</v>
      </c>
      <c r="G53" s="25">
        <v>1</v>
      </c>
      <c r="H53" s="25">
        <v>19</v>
      </c>
      <c r="I53" s="25">
        <v>2254</v>
      </c>
      <c r="J53" s="25">
        <v>1346</v>
      </c>
      <c r="K53" s="25">
        <v>2</v>
      </c>
      <c r="L53" s="36">
        <f t="shared" si="0"/>
        <v>4355</v>
      </c>
      <c r="M53"/>
      <c r="N53"/>
      <c r="O53"/>
      <c r="P53"/>
      <c r="Q53"/>
      <c r="R53"/>
    </row>
    <row r="54" spans="1:18" x14ac:dyDescent="0.3">
      <c r="A54" s="24" t="s">
        <v>59</v>
      </c>
      <c r="B54" s="25">
        <v>110891</v>
      </c>
      <c r="C54" s="25">
        <v>206</v>
      </c>
      <c r="D54" s="25">
        <v>55</v>
      </c>
      <c r="E54" s="25">
        <v>5</v>
      </c>
      <c r="F54" s="25">
        <v>25481</v>
      </c>
      <c r="G54" s="25">
        <v>104</v>
      </c>
      <c r="H54" s="25">
        <v>472</v>
      </c>
      <c r="I54" s="25">
        <v>19355</v>
      </c>
      <c r="J54" s="25">
        <v>22782</v>
      </c>
      <c r="K54" s="25">
        <v>26</v>
      </c>
      <c r="L54" s="36">
        <f t="shared" si="0"/>
        <v>68486</v>
      </c>
      <c r="M54"/>
      <c r="N54"/>
      <c r="O54"/>
      <c r="P54"/>
      <c r="Q54"/>
      <c r="R54"/>
    </row>
    <row r="55" spans="1:18" x14ac:dyDescent="0.3">
      <c r="A55" s="24" t="s">
        <v>60</v>
      </c>
      <c r="B55" s="25">
        <v>4231</v>
      </c>
      <c r="C55" s="25">
        <v>6</v>
      </c>
      <c r="D55" s="25">
        <v>1</v>
      </c>
      <c r="E55" s="25">
        <v>0</v>
      </c>
      <c r="F55" s="25">
        <v>159</v>
      </c>
      <c r="G55" s="25">
        <v>2</v>
      </c>
      <c r="H55" s="25">
        <v>16</v>
      </c>
      <c r="I55" s="25">
        <v>2090</v>
      </c>
      <c r="J55" s="25">
        <v>818</v>
      </c>
      <c r="K55" s="25">
        <v>1</v>
      </c>
      <c r="L55" s="36">
        <f t="shared" si="0"/>
        <v>3093</v>
      </c>
      <c r="M55"/>
      <c r="N55"/>
      <c r="O55"/>
      <c r="P55"/>
      <c r="Q55"/>
      <c r="R55"/>
    </row>
    <row r="56" spans="1:18" x14ac:dyDescent="0.3">
      <c r="A56" s="24" t="s">
        <v>61</v>
      </c>
      <c r="B56" s="25">
        <v>7982</v>
      </c>
      <c r="C56" s="25">
        <v>18</v>
      </c>
      <c r="D56" s="25">
        <v>2</v>
      </c>
      <c r="E56" s="25">
        <v>0</v>
      </c>
      <c r="F56" s="25">
        <v>1241</v>
      </c>
      <c r="G56" s="25">
        <v>11</v>
      </c>
      <c r="H56" s="25">
        <v>26</v>
      </c>
      <c r="I56" s="25">
        <v>2129</v>
      </c>
      <c r="J56" s="25">
        <v>1615</v>
      </c>
      <c r="K56" s="25">
        <v>3</v>
      </c>
      <c r="L56" s="36">
        <f t="shared" si="0"/>
        <v>5045</v>
      </c>
      <c r="M56"/>
      <c r="N56"/>
      <c r="O56"/>
      <c r="P56"/>
      <c r="Q56"/>
      <c r="R56"/>
    </row>
    <row r="57" spans="1:18" x14ac:dyDescent="0.3">
      <c r="A57" s="24" t="s">
        <v>62</v>
      </c>
      <c r="B57" s="25">
        <v>19533</v>
      </c>
      <c r="C57" s="25">
        <v>26</v>
      </c>
      <c r="D57" s="25">
        <v>5</v>
      </c>
      <c r="E57" s="25">
        <v>1</v>
      </c>
      <c r="F57" s="25">
        <v>4379</v>
      </c>
      <c r="G57" s="25">
        <v>36</v>
      </c>
      <c r="H57" s="25">
        <v>106</v>
      </c>
      <c r="I57" s="25">
        <v>3168</v>
      </c>
      <c r="J57" s="25">
        <v>6477</v>
      </c>
      <c r="K57" s="25">
        <v>4</v>
      </c>
      <c r="L57" s="36">
        <f t="shared" si="0"/>
        <v>14202</v>
      </c>
      <c r="M57"/>
      <c r="N57"/>
      <c r="O57"/>
      <c r="P57"/>
      <c r="Q57"/>
      <c r="R57"/>
    </row>
    <row r="58" spans="1:18" x14ac:dyDescent="0.3">
      <c r="A58" s="24" t="s">
        <v>63</v>
      </c>
      <c r="B58" s="25">
        <v>4408</v>
      </c>
      <c r="C58" s="25">
        <v>10</v>
      </c>
      <c r="D58" s="25">
        <v>4</v>
      </c>
      <c r="E58" s="25">
        <v>0</v>
      </c>
      <c r="F58" s="25">
        <v>1068</v>
      </c>
      <c r="G58" s="25">
        <v>6</v>
      </c>
      <c r="H58" s="25">
        <v>28</v>
      </c>
      <c r="I58" s="25">
        <v>672</v>
      </c>
      <c r="J58" s="25">
        <v>1044</v>
      </c>
      <c r="K58" s="25">
        <v>0</v>
      </c>
      <c r="L58" s="36">
        <f t="shared" si="0"/>
        <v>2832</v>
      </c>
      <c r="M58"/>
      <c r="N58"/>
      <c r="O58"/>
      <c r="P58"/>
      <c r="Q58"/>
      <c r="R58"/>
    </row>
    <row r="59" spans="1:18" x14ac:dyDescent="0.3">
      <c r="A59" s="24" t="s">
        <v>64</v>
      </c>
      <c r="B59" s="25">
        <v>746</v>
      </c>
      <c r="C59" s="25">
        <v>3</v>
      </c>
      <c r="D59" s="25">
        <v>0</v>
      </c>
      <c r="E59" s="25">
        <v>0</v>
      </c>
      <c r="F59" s="25">
        <v>149</v>
      </c>
      <c r="G59" s="25">
        <v>1</v>
      </c>
      <c r="H59" s="25">
        <v>5</v>
      </c>
      <c r="I59" s="25">
        <v>80</v>
      </c>
      <c r="J59" s="25">
        <v>332</v>
      </c>
      <c r="K59" s="25">
        <v>0</v>
      </c>
      <c r="L59" s="36">
        <f t="shared" si="0"/>
        <v>570</v>
      </c>
      <c r="M59"/>
      <c r="N59"/>
      <c r="O59"/>
      <c r="P59"/>
      <c r="Q59"/>
      <c r="R59"/>
    </row>
    <row r="60" spans="1:18" x14ac:dyDescent="0.3">
      <c r="A60" s="24" t="s">
        <v>65</v>
      </c>
      <c r="B60" s="25">
        <v>5985</v>
      </c>
      <c r="C60" s="25">
        <v>5</v>
      </c>
      <c r="D60" s="25">
        <v>1</v>
      </c>
      <c r="E60" s="25">
        <v>0</v>
      </c>
      <c r="F60" s="25">
        <v>1627</v>
      </c>
      <c r="G60" s="25">
        <v>20</v>
      </c>
      <c r="H60" s="25">
        <v>45</v>
      </c>
      <c r="I60" s="25">
        <v>557</v>
      </c>
      <c r="J60" s="25">
        <v>1890</v>
      </c>
      <c r="K60" s="25">
        <v>2</v>
      </c>
      <c r="L60" s="36">
        <f t="shared" si="0"/>
        <v>4147</v>
      </c>
      <c r="M60"/>
      <c r="N60"/>
      <c r="O60"/>
      <c r="P60"/>
      <c r="Q60"/>
      <c r="R60"/>
    </row>
    <row r="61" spans="1:18" x14ac:dyDescent="0.3">
      <c r="A61" s="24" t="s">
        <v>66</v>
      </c>
      <c r="B61" s="25">
        <v>1670</v>
      </c>
      <c r="C61" s="25">
        <v>7</v>
      </c>
      <c r="D61" s="25">
        <v>1</v>
      </c>
      <c r="E61" s="25">
        <v>0</v>
      </c>
      <c r="F61" s="25">
        <v>163</v>
      </c>
      <c r="G61" s="25">
        <v>0</v>
      </c>
      <c r="H61" s="25">
        <v>3</v>
      </c>
      <c r="I61" s="25">
        <v>698</v>
      </c>
      <c r="J61" s="25">
        <v>322</v>
      </c>
      <c r="K61" s="25">
        <v>0</v>
      </c>
      <c r="L61" s="36">
        <f t="shared" si="0"/>
        <v>1194</v>
      </c>
      <c r="M61"/>
      <c r="N61"/>
      <c r="O61"/>
      <c r="P61"/>
      <c r="Q61"/>
      <c r="R61"/>
    </row>
    <row r="62" spans="1:18" x14ac:dyDescent="0.3">
      <c r="A62" s="24" t="s">
        <v>67</v>
      </c>
      <c r="B62" s="25">
        <v>21352</v>
      </c>
      <c r="C62" s="25">
        <v>14</v>
      </c>
      <c r="D62" s="25">
        <v>5</v>
      </c>
      <c r="E62" s="25">
        <v>2</v>
      </c>
      <c r="F62" s="25">
        <v>4796</v>
      </c>
      <c r="G62" s="25">
        <v>31</v>
      </c>
      <c r="H62" s="25">
        <v>145</v>
      </c>
      <c r="I62" s="25">
        <v>2511</v>
      </c>
      <c r="J62" s="25">
        <v>6980</v>
      </c>
      <c r="K62" s="25">
        <v>7</v>
      </c>
      <c r="L62" s="36">
        <f t="shared" si="0"/>
        <v>14491</v>
      </c>
      <c r="M62"/>
      <c r="N62"/>
      <c r="O62"/>
      <c r="P62"/>
      <c r="Q62"/>
      <c r="R62"/>
    </row>
    <row r="63" spans="1:18" x14ac:dyDescent="0.3">
      <c r="A63" s="24" t="s">
        <v>68</v>
      </c>
      <c r="B63" s="25">
        <v>19024</v>
      </c>
      <c r="C63" s="25">
        <v>40</v>
      </c>
      <c r="D63" s="25">
        <v>7</v>
      </c>
      <c r="E63" s="25">
        <v>1</v>
      </c>
      <c r="F63" s="25">
        <v>2028</v>
      </c>
      <c r="G63" s="25">
        <v>16</v>
      </c>
      <c r="H63" s="25">
        <v>162</v>
      </c>
      <c r="I63" s="25">
        <v>6365</v>
      </c>
      <c r="J63" s="25">
        <v>5205</v>
      </c>
      <c r="K63" s="25">
        <v>4</v>
      </c>
      <c r="L63" s="36">
        <f t="shared" si="0"/>
        <v>13828</v>
      </c>
      <c r="M63"/>
      <c r="N63"/>
      <c r="O63"/>
      <c r="P63"/>
      <c r="Q63"/>
      <c r="R63"/>
    </row>
    <row r="64" spans="1:18" x14ac:dyDescent="0.3">
      <c r="A64" s="24" t="s">
        <v>69</v>
      </c>
      <c r="B64" s="25">
        <v>3293</v>
      </c>
      <c r="C64" s="25">
        <v>12</v>
      </c>
      <c r="D64" s="25">
        <v>0</v>
      </c>
      <c r="E64" s="25">
        <v>0</v>
      </c>
      <c r="F64" s="25">
        <v>150</v>
      </c>
      <c r="G64" s="25">
        <v>2</v>
      </c>
      <c r="H64" s="25">
        <v>15</v>
      </c>
      <c r="I64" s="25">
        <v>1750</v>
      </c>
      <c r="J64" s="25">
        <v>504</v>
      </c>
      <c r="K64" s="25">
        <v>1</v>
      </c>
      <c r="L64" s="36">
        <f t="shared" si="0"/>
        <v>2434</v>
      </c>
      <c r="M64"/>
      <c r="N64"/>
      <c r="O64"/>
      <c r="P64"/>
      <c r="Q64"/>
      <c r="R64"/>
    </row>
    <row r="65" spans="1:18" x14ac:dyDescent="0.3">
      <c r="A65" s="24" t="s">
        <v>70</v>
      </c>
      <c r="B65" s="25">
        <v>210704</v>
      </c>
      <c r="C65" s="25">
        <v>380</v>
      </c>
      <c r="D65" s="25">
        <v>56</v>
      </c>
      <c r="E65" s="25">
        <v>10</v>
      </c>
      <c r="F65" s="25">
        <v>26851</v>
      </c>
      <c r="G65" s="25">
        <v>157</v>
      </c>
      <c r="H65" s="25">
        <v>1244</v>
      </c>
      <c r="I65" s="25">
        <v>51061</v>
      </c>
      <c r="J65" s="25">
        <v>51424</v>
      </c>
      <c r="K65" s="25">
        <v>61</v>
      </c>
      <c r="L65" s="36">
        <f t="shared" si="0"/>
        <v>131244</v>
      </c>
      <c r="M65"/>
      <c r="N65"/>
      <c r="O65"/>
      <c r="P65"/>
      <c r="Q65"/>
      <c r="R65"/>
    </row>
    <row r="66" spans="1:18" x14ac:dyDescent="0.3">
      <c r="A66" s="24" t="s">
        <v>71</v>
      </c>
      <c r="B66" s="25">
        <v>5750</v>
      </c>
      <c r="C66" s="25">
        <v>7</v>
      </c>
      <c r="D66" s="25">
        <v>1</v>
      </c>
      <c r="E66" s="25">
        <v>0</v>
      </c>
      <c r="F66" s="25">
        <v>394</v>
      </c>
      <c r="G66" s="25">
        <v>2</v>
      </c>
      <c r="H66" s="25">
        <v>19</v>
      </c>
      <c r="I66" s="25">
        <v>2463</v>
      </c>
      <c r="J66" s="25">
        <v>1184</v>
      </c>
      <c r="K66" s="25">
        <v>2</v>
      </c>
      <c r="L66" s="36">
        <f t="shared" si="0"/>
        <v>4072</v>
      </c>
      <c r="M66"/>
      <c r="N66"/>
      <c r="O66"/>
      <c r="P66"/>
      <c r="Q66"/>
      <c r="R66"/>
    </row>
    <row r="67" spans="1:18" x14ac:dyDescent="0.3">
      <c r="A67" s="26" t="s">
        <v>6</v>
      </c>
      <c r="B67" s="27">
        <f t="shared" ref="B67:K67" si="1">SUM(B3:B66)</f>
        <v>3839814</v>
      </c>
      <c r="C67" s="27">
        <f>SUM(C3:C66)</f>
        <v>4967</v>
      </c>
      <c r="D67" s="27">
        <f t="shared" si="1"/>
        <v>1062</v>
      </c>
      <c r="E67" s="27">
        <f t="shared" si="1"/>
        <v>403</v>
      </c>
      <c r="F67" s="27">
        <f t="shared" si="1"/>
        <v>776489</v>
      </c>
      <c r="G67" s="27">
        <f t="shared" si="1"/>
        <v>4207</v>
      </c>
      <c r="H67" s="27">
        <f t="shared" si="1"/>
        <v>21962</v>
      </c>
      <c r="I67" s="27">
        <f t="shared" si="1"/>
        <v>716319</v>
      </c>
      <c r="J67" s="27">
        <f t="shared" si="1"/>
        <v>1038133</v>
      </c>
      <c r="K67" s="35">
        <f t="shared" si="1"/>
        <v>977</v>
      </c>
      <c r="L67" s="37">
        <f>SUM(L3:L66)</f>
        <v>2564519</v>
      </c>
      <c r="M67"/>
      <c r="N67"/>
      <c r="O67"/>
      <c r="P67"/>
      <c r="Q67"/>
      <c r="R67"/>
    </row>
    <row r="68" spans="1:18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</sheetData>
  <mergeCells count="1">
    <mergeCell ref="C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Z4" sqref="Z4:Z31"/>
    </sheetView>
  </sheetViews>
  <sheetFormatPr defaultColWidth="9.5546875" defaultRowHeight="14.4" x14ac:dyDescent="0.3"/>
  <cols>
    <col min="1" max="1" width="19.33203125" style="68" bestFit="1" customWidth="1"/>
    <col min="2" max="2" width="9" style="68" bestFit="1" customWidth="1"/>
    <col min="3" max="3" width="5.5546875" style="68" bestFit="1" customWidth="1"/>
    <col min="4" max="4" width="9.44140625" style="68" bestFit="1" customWidth="1"/>
    <col min="5" max="5" width="9" style="68" bestFit="1" customWidth="1"/>
    <col min="6" max="6" width="4.88671875" style="68" bestFit="1" customWidth="1"/>
    <col min="7" max="7" width="9.33203125" style="68" bestFit="1" customWidth="1"/>
    <col min="8" max="8" width="9" style="68" bestFit="1" customWidth="1"/>
    <col min="9" max="9" width="4.88671875" style="68" bestFit="1" customWidth="1"/>
    <col min="10" max="10" width="8.88671875" style="68" bestFit="1" customWidth="1"/>
    <col min="11" max="11" width="9" style="68" bestFit="1" customWidth="1"/>
    <col min="12" max="12" width="7.5546875" style="68" bestFit="1" customWidth="1"/>
    <col min="13" max="13" width="9.6640625" style="68" bestFit="1" customWidth="1"/>
    <col min="14" max="14" width="9" style="68" bestFit="1" customWidth="1"/>
    <col min="15" max="15" width="5.5546875" style="68" bestFit="1" customWidth="1"/>
    <col min="16" max="16" width="9.5546875" style="68" bestFit="1" customWidth="1"/>
    <col min="17" max="17" width="9" style="68" bestFit="1" customWidth="1"/>
    <col min="18" max="18" width="6.5546875" style="68" bestFit="1" customWidth="1"/>
    <col min="19" max="19" width="8.6640625" style="68" bestFit="1" customWidth="1"/>
    <col min="20" max="20" width="9" style="68" bestFit="1" customWidth="1"/>
    <col min="21" max="21" width="7.5546875" style="68" bestFit="1" customWidth="1"/>
    <col min="22" max="22" width="8.88671875" style="68" bestFit="1" customWidth="1"/>
    <col min="23" max="23" width="9" style="68" bestFit="1" customWidth="1"/>
    <col min="24" max="24" width="7.5546875" style="68" bestFit="1" customWidth="1"/>
    <col min="25" max="25" width="9.33203125" style="68" bestFit="1" customWidth="1"/>
    <col min="26" max="26" width="9" style="68" bestFit="1" customWidth="1"/>
    <col min="27" max="27" width="4.88671875" style="68" bestFit="1" customWidth="1"/>
    <col min="28" max="28" width="9" style="68" bestFit="1" customWidth="1"/>
    <col min="29" max="29" width="13.33203125" style="68" bestFit="1" customWidth="1"/>
    <col min="30" max="16384" width="9.5546875" style="68"/>
  </cols>
  <sheetData>
    <row r="1" spans="1:29" x14ac:dyDescent="0.3">
      <c r="A1" s="54"/>
      <c r="B1" s="104" t="s">
        <v>86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6"/>
      <c r="AC1" s="61"/>
    </row>
    <row r="2" spans="1:29" x14ac:dyDescent="0.3">
      <c r="A2" s="107" t="s">
        <v>72</v>
      </c>
      <c r="B2" s="104" t="s">
        <v>90</v>
      </c>
      <c r="C2" s="105"/>
      <c r="D2" s="105"/>
      <c r="E2" s="105" t="s">
        <v>91</v>
      </c>
      <c r="F2" s="105"/>
      <c r="G2" s="105"/>
      <c r="H2" s="106" t="s">
        <v>101</v>
      </c>
      <c r="I2" s="109"/>
      <c r="J2" s="104"/>
      <c r="K2" s="105" t="s">
        <v>0</v>
      </c>
      <c r="L2" s="105"/>
      <c r="M2" s="105"/>
      <c r="N2" s="105" t="s">
        <v>92</v>
      </c>
      <c r="O2" s="105"/>
      <c r="P2" s="105"/>
      <c r="Q2" s="105" t="s">
        <v>1</v>
      </c>
      <c r="R2" s="105"/>
      <c r="S2" s="105"/>
      <c r="T2" s="105" t="s">
        <v>2</v>
      </c>
      <c r="U2" s="105"/>
      <c r="V2" s="105"/>
      <c r="W2" s="105" t="s">
        <v>88</v>
      </c>
      <c r="X2" s="105"/>
      <c r="Y2" s="105"/>
      <c r="Z2" s="105" t="s">
        <v>93</v>
      </c>
      <c r="AA2" s="105"/>
      <c r="AB2" s="106"/>
      <c r="AC2" s="102" t="s">
        <v>3</v>
      </c>
    </row>
    <row r="3" spans="1:29" x14ac:dyDescent="0.3">
      <c r="A3" s="108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102</v>
      </c>
      <c r="K3" s="43" t="s">
        <v>73</v>
      </c>
      <c r="L3" s="43" t="s">
        <v>74</v>
      </c>
      <c r="M3" s="51" t="s">
        <v>103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105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3"/>
    </row>
    <row r="4" spans="1:29" x14ac:dyDescent="0.3">
      <c r="A4" s="55" t="s">
        <v>76</v>
      </c>
      <c r="B4" s="45">
        <f>SUM(B5:B12)</f>
        <v>161</v>
      </c>
      <c r="C4" s="45">
        <f>SUM(C5:C12)</f>
        <v>1490</v>
      </c>
      <c r="D4" s="65">
        <f>SUM(B4:C4)</f>
        <v>1651</v>
      </c>
      <c r="E4" s="45">
        <f>SUM(E5:E12)</f>
        <v>37</v>
      </c>
      <c r="F4" s="45">
        <f>SUM(F5:F12)</f>
        <v>472</v>
      </c>
      <c r="G4" s="65">
        <f>SUM(E4:F4)</f>
        <v>509</v>
      </c>
      <c r="H4" s="88">
        <f>SUM(H5:H12)</f>
        <v>51</v>
      </c>
      <c r="I4" s="88">
        <f>SUM(I5:I12)</f>
        <v>75</v>
      </c>
      <c r="J4" s="86">
        <f>SUM(H4:I4)</f>
        <v>126</v>
      </c>
      <c r="K4" s="45">
        <f>SUM(K5:K12)</f>
        <v>15669</v>
      </c>
      <c r="L4" s="45">
        <f>SUM(L5:L12)</f>
        <v>447391</v>
      </c>
      <c r="M4" s="65">
        <f>SUM(K4:L4)</f>
        <v>463060</v>
      </c>
      <c r="N4" s="45">
        <f>SUM(N5:N12)</f>
        <v>160</v>
      </c>
      <c r="O4" s="45">
        <f>SUM(O5:O12)</f>
        <v>1693</v>
      </c>
      <c r="P4" s="65">
        <f>SUM(N4:O4)</f>
        <v>1853</v>
      </c>
      <c r="Q4" s="45">
        <f>SUM(Q5:Q12)</f>
        <v>650</v>
      </c>
      <c r="R4" s="45">
        <f>SUM(R5:R12)</f>
        <v>6973</v>
      </c>
      <c r="S4" s="65">
        <f>SUM(Q4:R4)</f>
        <v>7623</v>
      </c>
      <c r="T4" s="45">
        <f>SUM(T5:T12)</f>
        <v>16719</v>
      </c>
      <c r="U4" s="45">
        <f>SUM(U5:U12)</f>
        <v>327817</v>
      </c>
      <c r="V4" s="65">
        <f>SUM(T4:U4)</f>
        <v>344536</v>
      </c>
      <c r="W4" s="45">
        <f>SUM(W5:W12)</f>
        <v>21866</v>
      </c>
      <c r="X4" s="45">
        <f>SUM(X5:X12)</f>
        <v>478085</v>
      </c>
      <c r="Y4" s="65">
        <f>SUM(W4:X4)</f>
        <v>499951</v>
      </c>
      <c r="Z4" s="45">
        <f>SUM(Z5:Z12)</f>
        <v>32</v>
      </c>
      <c r="AA4" s="45">
        <f>SUM(AA5:AA12)</f>
        <v>432</v>
      </c>
      <c r="AB4" s="65">
        <f>SUM(Z4:AA4)</f>
        <v>464</v>
      </c>
      <c r="AC4" s="62">
        <f>SUM(D4,G4,J4,M4,P4,S4,V4,Y4,AB4)</f>
        <v>1319773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14</v>
      </c>
      <c r="M5" s="46">
        <f>SUM(K5:L5)</f>
        <v>14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1</v>
      </c>
      <c r="S5" s="46">
        <f>SUM(Q5:R5)</f>
        <v>1</v>
      </c>
      <c r="T5" s="47">
        <v>0</v>
      </c>
      <c r="U5" s="47">
        <v>6</v>
      </c>
      <c r="V5" s="46">
        <f>SUM(T5:U5)</f>
        <v>6</v>
      </c>
      <c r="W5" s="47">
        <v>0</v>
      </c>
      <c r="X5" s="47">
        <v>28</v>
      </c>
      <c r="Y5" s="46">
        <f>SUM(W5:X5)</f>
        <v>28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50</v>
      </c>
    </row>
    <row r="6" spans="1:29" x14ac:dyDescent="0.3">
      <c r="A6" s="57" t="s">
        <v>78</v>
      </c>
      <c r="B6" s="47">
        <v>10</v>
      </c>
      <c r="C6" s="47">
        <v>100</v>
      </c>
      <c r="D6" s="46">
        <f t="shared" ref="D6:D12" si="1">SUM(B6:C6)</f>
        <v>110</v>
      </c>
      <c r="E6" s="47">
        <v>4</v>
      </c>
      <c r="F6" s="47">
        <v>58</v>
      </c>
      <c r="G6" s="46">
        <f t="shared" ref="G6:G12" si="2">SUM(E6:F6)</f>
        <v>62</v>
      </c>
      <c r="H6" s="91">
        <v>15</v>
      </c>
      <c r="I6" s="91">
        <v>23</v>
      </c>
      <c r="J6" s="46">
        <f t="shared" ref="J6:J12" si="3">SUM(H6:I6)</f>
        <v>38</v>
      </c>
      <c r="K6" s="47">
        <v>2758</v>
      </c>
      <c r="L6" s="47">
        <v>22064</v>
      </c>
      <c r="M6" s="46">
        <f t="shared" ref="M6:M12" si="4">SUM(K6:L6)</f>
        <v>24822</v>
      </c>
      <c r="N6" s="47">
        <v>42</v>
      </c>
      <c r="O6" s="47">
        <v>202</v>
      </c>
      <c r="P6" s="46">
        <f t="shared" ref="P6:P12" si="5">SUM(N6:O6)</f>
        <v>244</v>
      </c>
      <c r="Q6" s="47">
        <v>100</v>
      </c>
      <c r="R6" s="47">
        <v>634</v>
      </c>
      <c r="S6" s="46">
        <f t="shared" ref="S6:S12" si="6">SUM(Q6:R6)</f>
        <v>734</v>
      </c>
      <c r="T6" s="47">
        <v>853</v>
      </c>
      <c r="U6" s="47">
        <v>11277</v>
      </c>
      <c r="V6" s="46">
        <f t="shared" ref="V6:V12" si="7">SUM(T6:U6)</f>
        <v>12130</v>
      </c>
      <c r="W6" s="47">
        <v>3194</v>
      </c>
      <c r="X6" s="47">
        <v>40120</v>
      </c>
      <c r="Y6" s="46">
        <f t="shared" ref="Y6:Y12" si="8">SUM(W6:X6)</f>
        <v>43314</v>
      </c>
      <c r="Z6" s="47">
        <v>9</v>
      </c>
      <c r="AA6" s="47">
        <v>46</v>
      </c>
      <c r="AB6" s="60">
        <f t="shared" ref="AB6:AB12" si="9">SUM(Z6:AA6)</f>
        <v>55</v>
      </c>
      <c r="AC6" s="62">
        <f t="shared" si="0"/>
        <v>81509</v>
      </c>
    </row>
    <row r="7" spans="1:29" x14ac:dyDescent="0.3">
      <c r="A7" s="57" t="s">
        <v>79</v>
      </c>
      <c r="B7" s="47">
        <v>24</v>
      </c>
      <c r="C7" s="47">
        <v>215</v>
      </c>
      <c r="D7" s="46">
        <f t="shared" si="1"/>
        <v>239</v>
      </c>
      <c r="E7" s="47">
        <v>11</v>
      </c>
      <c r="F7" s="47">
        <v>74</v>
      </c>
      <c r="G7" s="46">
        <f t="shared" si="2"/>
        <v>85</v>
      </c>
      <c r="H7" s="91">
        <v>22</v>
      </c>
      <c r="I7" s="91">
        <v>15</v>
      </c>
      <c r="J7" s="46">
        <f t="shared" si="3"/>
        <v>37</v>
      </c>
      <c r="K7" s="47">
        <v>5430</v>
      </c>
      <c r="L7" s="47">
        <v>64947</v>
      </c>
      <c r="M7" s="46">
        <f t="shared" si="4"/>
        <v>70377</v>
      </c>
      <c r="N7" s="47">
        <v>67</v>
      </c>
      <c r="O7" s="47">
        <v>422</v>
      </c>
      <c r="P7" s="46">
        <f t="shared" si="5"/>
        <v>489</v>
      </c>
      <c r="Q7" s="47">
        <v>244</v>
      </c>
      <c r="R7" s="47">
        <v>1772</v>
      </c>
      <c r="S7" s="46">
        <f t="shared" si="6"/>
        <v>2016</v>
      </c>
      <c r="T7" s="47">
        <v>2366</v>
      </c>
      <c r="U7" s="47">
        <v>25347</v>
      </c>
      <c r="V7" s="46">
        <f t="shared" si="7"/>
        <v>27713</v>
      </c>
      <c r="W7" s="47">
        <v>6526</v>
      </c>
      <c r="X7" s="47">
        <v>76872</v>
      </c>
      <c r="Y7" s="46">
        <f t="shared" si="8"/>
        <v>83398</v>
      </c>
      <c r="Z7" s="47">
        <v>7</v>
      </c>
      <c r="AA7" s="47">
        <v>93</v>
      </c>
      <c r="AB7" s="60">
        <f t="shared" si="9"/>
        <v>100</v>
      </c>
      <c r="AC7" s="62">
        <f t="shared" si="0"/>
        <v>184454</v>
      </c>
    </row>
    <row r="8" spans="1:29" x14ac:dyDescent="0.3">
      <c r="A8" s="57" t="s">
        <v>80</v>
      </c>
      <c r="B8" s="47">
        <v>46</v>
      </c>
      <c r="C8" s="47">
        <v>283</v>
      </c>
      <c r="D8" s="46">
        <f t="shared" si="1"/>
        <v>329</v>
      </c>
      <c r="E8" s="47">
        <v>5</v>
      </c>
      <c r="F8" s="47">
        <v>62</v>
      </c>
      <c r="G8" s="46">
        <f t="shared" si="2"/>
        <v>67</v>
      </c>
      <c r="H8" s="91">
        <v>7</v>
      </c>
      <c r="I8" s="91">
        <v>14</v>
      </c>
      <c r="J8" s="46">
        <f t="shared" si="3"/>
        <v>21</v>
      </c>
      <c r="K8" s="47">
        <v>2832</v>
      </c>
      <c r="L8" s="47">
        <v>74208</v>
      </c>
      <c r="M8" s="46">
        <f t="shared" si="4"/>
        <v>77040</v>
      </c>
      <c r="N8" s="47">
        <v>16</v>
      </c>
      <c r="O8" s="47">
        <v>374</v>
      </c>
      <c r="P8" s="46">
        <f t="shared" si="5"/>
        <v>390</v>
      </c>
      <c r="Q8" s="47">
        <v>138</v>
      </c>
      <c r="R8" s="47">
        <v>1857</v>
      </c>
      <c r="S8" s="46">
        <f t="shared" si="6"/>
        <v>1995</v>
      </c>
      <c r="T8" s="47">
        <v>2910</v>
      </c>
      <c r="U8" s="47">
        <v>39723</v>
      </c>
      <c r="V8" s="46">
        <f t="shared" si="7"/>
        <v>42633</v>
      </c>
      <c r="W8" s="47">
        <v>4562</v>
      </c>
      <c r="X8" s="47">
        <v>88903</v>
      </c>
      <c r="Y8" s="46">
        <f t="shared" si="8"/>
        <v>93465</v>
      </c>
      <c r="Z8" s="47">
        <v>9</v>
      </c>
      <c r="AA8" s="47">
        <v>80</v>
      </c>
      <c r="AB8" s="60">
        <f t="shared" si="9"/>
        <v>89</v>
      </c>
      <c r="AC8" s="62">
        <f t="shared" si="0"/>
        <v>216029</v>
      </c>
    </row>
    <row r="9" spans="1:29" x14ac:dyDescent="0.3">
      <c r="A9" s="57" t="s">
        <v>81</v>
      </c>
      <c r="B9" s="47">
        <v>29</v>
      </c>
      <c r="C9" s="47">
        <v>258</v>
      </c>
      <c r="D9" s="46">
        <f t="shared" si="1"/>
        <v>287</v>
      </c>
      <c r="E9" s="47">
        <v>6</v>
      </c>
      <c r="F9" s="47">
        <v>59</v>
      </c>
      <c r="G9" s="46">
        <f t="shared" si="2"/>
        <v>65</v>
      </c>
      <c r="H9" s="91">
        <v>4</v>
      </c>
      <c r="I9" s="91">
        <v>8</v>
      </c>
      <c r="J9" s="46">
        <f t="shared" si="3"/>
        <v>12</v>
      </c>
      <c r="K9" s="47">
        <v>1752</v>
      </c>
      <c r="L9" s="47">
        <v>69152</v>
      </c>
      <c r="M9" s="46">
        <f t="shared" si="4"/>
        <v>70904</v>
      </c>
      <c r="N9" s="47">
        <v>20</v>
      </c>
      <c r="O9" s="47">
        <v>284</v>
      </c>
      <c r="P9" s="46">
        <f t="shared" si="5"/>
        <v>304</v>
      </c>
      <c r="Q9" s="47">
        <v>86</v>
      </c>
      <c r="R9" s="47">
        <v>1119</v>
      </c>
      <c r="S9" s="46">
        <f t="shared" si="6"/>
        <v>1205</v>
      </c>
      <c r="T9" s="47">
        <v>3176</v>
      </c>
      <c r="U9" s="47">
        <v>51776</v>
      </c>
      <c r="V9" s="46">
        <f t="shared" si="7"/>
        <v>54952</v>
      </c>
      <c r="W9" s="47">
        <v>3050</v>
      </c>
      <c r="X9" s="47">
        <v>77480</v>
      </c>
      <c r="Y9" s="46">
        <f t="shared" si="8"/>
        <v>80530</v>
      </c>
      <c r="Z9" s="47">
        <v>1</v>
      </c>
      <c r="AA9" s="47">
        <v>78</v>
      </c>
      <c r="AB9" s="60">
        <f t="shared" si="9"/>
        <v>79</v>
      </c>
      <c r="AC9" s="62">
        <f t="shared" si="0"/>
        <v>208338</v>
      </c>
    </row>
    <row r="10" spans="1:29" x14ac:dyDescent="0.3">
      <c r="A10" s="57" t="s">
        <v>82</v>
      </c>
      <c r="B10" s="47">
        <v>27</v>
      </c>
      <c r="C10" s="47">
        <v>334</v>
      </c>
      <c r="D10" s="46">
        <f t="shared" si="1"/>
        <v>361</v>
      </c>
      <c r="E10" s="47">
        <v>6</v>
      </c>
      <c r="F10" s="47">
        <v>102</v>
      </c>
      <c r="G10" s="46">
        <f t="shared" si="2"/>
        <v>108</v>
      </c>
      <c r="H10" s="91">
        <v>3</v>
      </c>
      <c r="I10" s="91">
        <v>5</v>
      </c>
      <c r="J10" s="46">
        <f t="shared" si="3"/>
        <v>8</v>
      </c>
      <c r="K10" s="47">
        <v>1501</v>
      </c>
      <c r="L10" s="47">
        <v>76721</v>
      </c>
      <c r="M10" s="46">
        <f t="shared" si="4"/>
        <v>78222</v>
      </c>
      <c r="N10" s="47">
        <v>10</v>
      </c>
      <c r="O10" s="47">
        <v>219</v>
      </c>
      <c r="P10" s="46">
        <f t="shared" si="5"/>
        <v>229</v>
      </c>
      <c r="Q10" s="47">
        <v>52</v>
      </c>
      <c r="R10" s="47">
        <v>856</v>
      </c>
      <c r="S10" s="46">
        <f t="shared" si="6"/>
        <v>908</v>
      </c>
      <c r="T10" s="47">
        <v>3852</v>
      </c>
      <c r="U10" s="47">
        <v>74453</v>
      </c>
      <c r="V10" s="46">
        <f t="shared" si="7"/>
        <v>78305</v>
      </c>
      <c r="W10" s="47">
        <v>2629</v>
      </c>
      <c r="X10" s="47">
        <v>81546</v>
      </c>
      <c r="Y10" s="46">
        <f t="shared" si="8"/>
        <v>84175</v>
      </c>
      <c r="Z10" s="47">
        <v>2</v>
      </c>
      <c r="AA10" s="47">
        <v>82</v>
      </c>
      <c r="AB10" s="60">
        <f t="shared" si="9"/>
        <v>84</v>
      </c>
      <c r="AC10" s="62">
        <f t="shared" si="0"/>
        <v>242400</v>
      </c>
    </row>
    <row r="11" spans="1:29" x14ac:dyDescent="0.3">
      <c r="A11" s="57" t="s">
        <v>83</v>
      </c>
      <c r="B11" s="47">
        <v>20</v>
      </c>
      <c r="C11" s="47">
        <v>202</v>
      </c>
      <c r="D11" s="46">
        <f t="shared" si="1"/>
        <v>222</v>
      </c>
      <c r="E11" s="47">
        <v>3</v>
      </c>
      <c r="F11" s="47">
        <v>88</v>
      </c>
      <c r="G11" s="46">
        <f t="shared" si="2"/>
        <v>91</v>
      </c>
      <c r="H11" s="91">
        <v>0</v>
      </c>
      <c r="I11" s="91">
        <v>7</v>
      </c>
      <c r="J11" s="46">
        <f t="shared" si="3"/>
        <v>7</v>
      </c>
      <c r="K11" s="47">
        <v>997</v>
      </c>
      <c r="L11" s="47">
        <v>85459</v>
      </c>
      <c r="M11" s="46">
        <f t="shared" si="4"/>
        <v>86456</v>
      </c>
      <c r="N11" s="47">
        <v>3</v>
      </c>
      <c r="O11" s="47">
        <v>140</v>
      </c>
      <c r="P11" s="46">
        <f t="shared" si="5"/>
        <v>143</v>
      </c>
      <c r="Q11" s="47">
        <v>27</v>
      </c>
      <c r="R11" s="47">
        <v>549</v>
      </c>
      <c r="S11" s="46">
        <f t="shared" si="6"/>
        <v>576</v>
      </c>
      <c r="T11" s="47">
        <v>2639</v>
      </c>
      <c r="U11" s="47">
        <v>68448</v>
      </c>
      <c r="V11" s="46">
        <f t="shared" si="7"/>
        <v>71087</v>
      </c>
      <c r="W11" s="47">
        <v>1505</v>
      </c>
      <c r="X11" s="47">
        <v>73856</v>
      </c>
      <c r="Y11" s="46">
        <f t="shared" si="8"/>
        <v>75361</v>
      </c>
      <c r="Z11" s="47">
        <v>4</v>
      </c>
      <c r="AA11" s="47">
        <v>38</v>
      </c>
      <c r="AB11" s="60">
        <f t="shared" si="9"/>
        <v>42</v>
      </c>
      <c r="AC11" s="62">
        <f t="shared" si="0"/>
        <v>233985</v>
      </c>
    </row>
    <row r="12" spans="1:29" x14ac:dyDescent="0.3">
      <c r="A12" s="57" t="s">
        <v>84</v>
      </c>
      <c r="B12" s="47">
        <v>5</v>
      </c>
      <c r="C12" s="47">
        <v>98</v>
      </c>
      <c r="D12" s="46">
        <f t="shared" si="1"/>
        <v>103</v>
      </c>
      <c r="E12" s="47">
        <v>2</v>
      </c>
      <c r="F12" s="47">
        <v>29</v>
      </c>
      <c r="G12" s="46">
        <f t="shared" si="2"/>
        <v>31</v>
      </c>
      <c r="H12" s="91">
        <v>0</v>
      </c>
      <c r="I12" s="91">
        <v>3</v>
      </c>
      <c r="J12" s="46">
        <f t="shared" si="3"/>
        <v>3</v>
      </c>
      <c r="K12" s="47">
        <v>399</v>
      </c>
      <c r="L12" s="47">
        <v>54826</v>
      </c>
      <c r="M12" s="46">
        <f t="shared" si="4"/>
        <v>55225</v>
      </c>
      <c r="N12" s="47">
        <v>2</v>
      </c>
      <c r="O12" s="47">
        <v>51</v>
      </c>
      <c r="P12" s="46">
        <f t="shared" si="5"/>
        <v>53</v>
      </c>
      <c r="Q12" s="47">
        <v>3</v>
      </c>
      <c r="R12" s="47">
        <v>185</v>
      </c>
      <c r="S12" s="46">
        <f t="shared" si="6"/>
        <v>188</v>
      </c>
      <c r="T12" s="47">
        <v>923</v>
      </c>
      <c r="U12" s="47">
        <v>56787</v>
      </c>
      <c r="V12" s="46">
        <f t="shared" si="7"/>
        <v>57710</v>
      </c>
      <c r="W12" s="47">
        <v>400</v>
      </c>
      <c r="X12" s="47">
        <v>39280</v>
      </c>
      <c r="Y12" s="46">
        <f t="shared" si="8"/>
        <v>39680</v>
      </c>
      <c r="Z12" s="47">
        <v>0</v>
      </c>
      <c r="AA12" s="47">
        <v>15</v>
      </c>
      <c r="AB12" s="60">
        <f t="shared" si="9"/>
        <v>15</v>
      </c>
      <c r="AC12" s="62">
        <f t="shared" si="0"/>
        <v>153008</v>
      </c>
    </row>
    <row r="13" spans="1:29" x14ac:dyDescent="0.3">
      <c r="A13" s="58" t="s">
        <v>85</v>
      </c>
      <c r="B13" s="45">
        <f>SUM(B14:B21)</f>
        <v>389</v>
      </c>
      <c r="C13" s="45">
        <f>SUM(C14:C21)</f>
        <v>2875</v>
      </c>
      <c r="D13" s="46">
        <f>SUM(B13:C13)</f>
        <v>3264</v>
      </c>
      <c r="E13" s="45">
        <f>SUM(E14:E21)</f>
        <v>36</v>
      </c>
      <c r="F13" s="45">
        <f>SUM(F14:F21)</f>
        <v>478</v>
      </c>
      <c r="G13" s="46">
        <f>SUM(E13:F13)</f>
        <v>514</v>
      </c>
      <c r="H13" s="45">
        <f>SUM(H14:H21)</f>
        <v>125</v>
      </c>
      <c r="I13" s="45">
        <f>SUM(I14:I21)</f>
        <v>124</v>
      </c>
      <c r="J13" s="46">
        <f>SUM(H13:I13)</f>
        <v>249</v>
      </c>
      <c r="K13" s="45">
        <f>SUM(K14:K21)</f>
        <v>11906</v>
      </c>
      <c r="L13" s="45">
        <f>SUM(L14:L21)</f>
        <v>295365</v>
      </c>
      <c r="M13" s="46">
        <f>SUM(K13:L13)</f>
        <v>307271</v>
      </c>
      <c r="N13" s="45">
        <f>SUM(N14:N21)</f>
        <v>158</v>
      </c>
      <c r="O13" s="45">
        <f>SUM(O14:O21)</f>
        <v>2078</v>
      </c>
      <c r="P13" s="46">
        <f>SUM(N13:O13)</f>
        <v>2236</v>
      </c>
      <c r="Q13" s="50">
        <f>SUM(Q14:Q21)</f>
        <v>1360</v>
      </c>
      <c r="R13" s="50">
        <f>SUM(R14:R21)</f>
        <v>12789</v>
      </c>
      <c r="S13" s="46">
        <f>SUM(Q13:R13)</f>
        <v>14149</v>
      </c>
      <c r="T13" s="45">
        <f>SUM(T14:T21)</f>
        <v>20712</v>
      </c>
      <c r="U13" s="45">
        <f>SUM(U14:U21)</f>
        <v>348616</v>
      </c>
      <c r="V13" s="46">
        <f>SUM(T13:U13)</f>
        <v>369328</v>
      </c>
      <c r="W13" s="45">
        <f>SUM(W14:W21)</f>
        <v>27153</v>
      </c>
      <c r="X13" s="45">
        <f>SUM(X14:X21)</f>
        <v>501715</v>
      </c>
      <c r="Y13" s="46">
        <f>SUM(W13:X13)</f>
        <v>528868</v>
      </c>
      <c r="Z13" s="45">
        <f>SUM(Z14:Z21)</f>
        <v>51</v>
      </c>
      <c r="AA13" s="45">
        <f>SUM(AA14:AA21)</f>
        <v>443</v>
      </c>
      <c r="AB13" s="60">
        <f>SUM(Z13:AA13)</f>
        <v>494</v>
      </c>
      <c r="AC13" s="62">
        <f t="shared" si="0"/>
        <v>1226373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6</v>
      </c>
      <c r="M14" s="46">
        <f>SUM(K14:L14)</f>
        <v>6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12</v>
      </c>
      <c r="V14" s="46">
        <f>SUM(T14:U14)</f>
        <v>12</v>
      </c>
      <c r="W14" s="47">
        <v>0</v>
      </c>
      <c r="X14" s="47">
        <v>53</v>
      </c>
      <c r="Y14" s="46">
        <f>SUM(W14:X14)</f>
        <v>53</v>
      </c>
      <c r="Z14" s="47">
        <v>0</v>
      </c>
      <c r="AA14" s="47">
        <v>0</v>
      </c>
      <c r="AB14" s="60">
        <f>SUM(Z14:AA14)</f>
        <v>0</v>
      </c>
      <c r="AC14" s="62">
        <f t="shared" si="0"/>
        <v>71</v>
      </c>
    </row>
    <row r="15" spans="1:29" x14ac:dyDescent="0.3">
      <c r="A15" s="57" t="s">
        <v>78</v>
      </c>
      <c r="B15" s="47">
        <v>29</v>
      </c>
      <c r="C15" s="47">
        <v>183</v>
      </c>
      <c r="D15" s="46">
        <f t="shared" ref="D15:D21" si="10">SUM(B15:C15)</f>
        <v>212</v>
      </c>
      <c r="E15" s="47">
        <v>8</v>
      </c>
      <c r="F15" s="47">
        <v>44</v>
      </c>
      <c r="G15" s="46">
        <f t="shared" ref="G15:G21" si="11">SUM(E15:F15)</f>
        <v>52</v>
      </c>
      <c r="H15" s="91">
        <v>39</v>
      </c>
      <c r="I15" s="91">
        <v>27</v>
      </c>
      <c r="J15" s="46">
        <f t="shared" ref="J15:J21" si="12">SUM(H15:I15)</f>
        <v>66</v>
      </c>
      <c r="K15" s="47">
        <v>1571</v>
      </c>
      <c r="L15" s="47">
        <v>13067</v>
      </c>
      <c r="M15" s="46">
        <f t="shared" ref="M15:M21" si="13">SUM(K15:L15)</f>
        <v>14638</v>
      </c>
      <c r="N15" s="47">
        <v>32</v>
      </c>
      <c r="O15" s="47">
        <v>162</v>
      </c>
      <c r="P15" s="46">
        <f t="shared" ref="P15:P21" si="14">SUM(N15:O15)</f>
        <v>194</v>
      </c>
      <c r="Q15" s="47">
        <v>127</v>
      </c>
      <c r="R15" s="47">
        <v>730</v>
      </c>
      <c r="S15" s="46">
        <f t="shared" ref="S15:S21" si="15">SUM(Q15:R15)</f>
        <v>857</v>
      </c>
      <c r="T15" s="47">
        <v>1379</v>
      </c>
      <c r="U15" s="47">
        <v>15608</v>
      </c>
      <c r="V15" s="46">
        <f t="shared" ref="V15:V21" si="16">SUM(T15:U15)</f>
        <v>16987</v>
      </c>
      <c r="W15" s="47">
        <v>3126</v>
      </c>
      <c r="X15" s="47">
        <v>38034</v>
      </c>
      <c r="Y15" s="46">
        <f t="shared" ref="Y15:Y21" si="17">SUM(W15:X15)</f>
        <v>41160</v>
      </c>
      <c r="Z15" s="47">
        <v>9</v>
      </c>
      <c r="AA15" s="47">
        <v>47</v>
      </c>
      <c r="AB15" s="60">
        <f t="shared" ref="AB15:AB21" si="18">SUM(Z15:AA15)</f>
        <v>56</v>
      </c>
      <c r="AC15" s="62">
        <f t="shared" si="0"/>
        <v>74222</v>
      </c>
    </row>
    <row r="16" spans="1:29" x14ac:dyDescent="0.3">
      <c r="A16" s="57" t="s">
        <v>79</v>
      </c>
      <c r="B16" s="47">
        <v>93</v>
      </c>
      <c r="C16" s="47">
        <v>494</v>
      </c>
      <c r="D16" s="46">
        <f t="shared" si="10"/>
        <v>587</v>
      </c>
      <c r="E16" s="47">
        <v>10</v>
      </c>
      <c r="F16" s="47">
        <v>85</v>
      </c>
      <c r="G16" s="46">
        <f t="shared" si="11"/>
        <v>95</v>
      </c>
      <c r="H16" s="91">
        <v>54</v>
      </c>
      <c r="I16" s="91">
        <v>57</v>
      </c>
      <c r="J16" s="46">
        <f t="shared" si="12"/>
        <v>111</v>
      </c>
      <c r="K16" s="47">
        <v>4153</v>
      </c>
      <c r="L16" s="47">
        <v>43217</v>
      </c>
      <c r="M16" s="46">
        <f t="shared" si="13"/>
        <v>47370</v>
      </c>
      <c r="N16" s="47">
        <v>50</v>
      </c>
      <c r="O16" s="47">
        <v>467</v>
      </c>
      <c r="P16" s="46">
        <f t="shared" si="14"/>
        <v>517</v>
      </c>
      <c r="Q16" s="47">
        <v>465</v>
      </c>
      <c r="R16" s="47">
        <v>3158</v>
      </c>
      <c r="S16" s="46">
        <f t="shared" si="15"/>
        <v>3623</v>
      </c>
      <c r="T16" s="47">
        <v>3351</v>
      </c>
      <c r="U16" s="47">
        <v>28133</v>
      </c>
      <c r="V16" s="46">
        <f t="shared" si="16"/>
        <v>31484</v>
      </c>
      <c r="W16" s="47">
        <v>8084</v>
      </c>
      <c r="X16" s="47">
        <v>77652</v>
      </c>
      <c r="Y16" s="46">
        <f t="shared" si="17"/>
        <v>85736</v>
      </c>
      <c r="Z16" s="47">
        <v>13</v>
      </c>
      <c r="AA16" s="47">
        <v>90</v>
      </c>
      <c r="AB16" s="60">
        <f t="shared" si="18"/>
        <v>103</v>
      </c>
      <c r="AC16" s="62">
        <f t="shared" si="0"/>
        <v>169626</v>
      </c>
    </row>
    <row r="17" spans="1:29" x14ac:dyDescent="0.3">
      <c r="A17" s="57" t="s">
        <v>80</v>
      </c>
      <c r="B17" s="47">
        <v>117</v>
      </c>
      <c r="C17" s="47">
        <v>661</v>
      </c>
      <c r="D17" s="46">
        <f t="shared" si="10"/>
        <v>778</v>
      </c>
      <c r="E17" s="47">
        <v>8</v>
      </c>
      <c r="F17" s="47">
        <v>73</v>
      </c>
      <c r="G17" s="46">
        <f t="shared" si="11"/>
        <v>81</v>
      </c>
      <c r="H17" s="91">
        <v>21</v>
      </c>
      <c r="I17" s="91">
        <v>17</v>
      </c>
      <c r="J17" s="46">
        <f t="shared" si="12"/>
        <v>38</v>
      </c>
      <c r="K17" s="47">
        <v>2326</v>
      </c>
      <c r="L17" s="47">
        <v>50799</v>
      </c>
      <c r="M17" s="46">
        <f t="shared" si="13"/>
        <v>53125</v>
      </c>
      <c r="N17" s="47">
        <v>43</v>
      </c>
      <c r="O17" s="47">
        <v>458</v>
      </c>
      <c r="P17" s="46">
        <f t="shared" si="14"/>
        <v>501</v>
      </c>
      <c r="Q17" s="47">
        <v>388</v>
      </c>
      <c r="R17" s="47">
        <v>3626</v>
      </c>
      <c r="S17" s="46">
        <f t="shared" si="15"/>
        <v>4014</v>
      </c>
      <c r="T17" s="47">
        <v>3945</v>
      </c>
      <c r="U17" s="47">
        <v>43666</v>
      </c>
      <c r="V17" s="46">
        <f t="shared" si="16"/>
        <v>47611</v>
      </c>
      <c r="W17" s="47">
        <v>6105</v>
      </c>
      <c r="X17" s="47">
        <v>96643</v>
      </c>
      <c r="Y17" s="46">
        <f t="shared" si="17"/>
        <v>102748</v>
      </c>
      <c r="Z17" s="47">
        <v>14</v>
      </c>
      <c r="AA17" s="47">
        <v>106</v>
      </c>
      <c r="AB17" s="60">
        <f t="shared" si="18"/>
        <v>120</v>
      </c>
      <c r="AC17" s="62">
        <f t="shared" si="0"/>
        <v>209016</v>
      </c>
    </row>
    <row r="18" spans="1:29" x14ac:dyDescent="0.3">
      <c r="A18" s="57" t="s">
        <v>81</v>
      </c>
      <c r="B18" s="47">
        <v>66</v>
      </c>
      <c r="C18" s="47">
        <v>571</v>
      </c>
      <c r="D18" s="46">
        <f t="shared" si="10"/>
        <v>637</v>
      </c>
      <c r="E18" s="47">
        <v>6</v>
      </c>
      <c r="F18" s="47">
        <v>69</v>
      </c>
      <c r="G18" s="46">
        <f t="shared" si="11"/>
        <v>75</v>
      </c>
      <c r="H18" s="91">
        <v>4</v>
      </c>
      <c r="I18" s="91">
        <v>8</v>
      </c>
      <c r="J18" s="46">
        <f t="shared" si="12"/>
        <v>12</v>
      </c>
      <c r="K18" s="47">
        <v>1504</v>
      </c>
      <c r="L18" s="47">
        <v>47095</v>
      </c>
      <c r="M18" s="46">
        <f t="shared" si="13"/>
        <v>48599</v>
      </c>
      <c r="N18" s="47">
        <v>8</v>
      </c>
      <c r="O18" s="47">
        <v>408</v>
      </c>
      <c r="P18" s="46">
        <f t="shared" si="14"/>
        <v>416</v>
      </c>
      <c r="Q18" s="47">
        <v>208</v>
      </c>
      <c r="R18" s="47">
        <v>2473</v>
      </c>
      <c r="S18" s="46">
        <f t="shared" si="15"/>
        <v>2681</v>
      </c>
      <c r="T18" s="47">
        <v>4059</v>
      </c>
      <c r="U18" s="47">
        <v>57562</v>
      </c>
      <c r="V18" s="46">
        <f t="shared" si="16"/>
        <v>61621</v>
      </c>
      <c r="W18" s="47">
        <v>4201</v>
      </c>
      <c r="X18" s="47">
        <v>88108</v>
      </c>
      <c r="Y18" s="46">
        <f t="shared" si="17"/>
        <v>92309</v>
      </c>
      <c r="Z18" s="47">
        <v>7</v>
      </c>
      <c r="AA18" s="47">
        <v>81</v>
      </c>
      <c r="AB18" s="60">
        <f t="shared" si="18"/>
        <v>88</v>
      </c>
      <c r="AC18" s="62">
        <f t="shared" si="0"/>
        <v>206438</v>
      </c>
    </row>
    <row r="19" spans="1:29" x14ac:dyDescent="0.3">
      <c r="A19" s="57" t="s">
        <v>82</v>
      </c>
      <c r="B19" s="47">
        <v>60</v>
      </c>
      <c r="C19" s="47">
        <v>528</v>
      </c>
      <c r="D19" s="46">
        <f t="shared" si="10"/>
        <v>588</v>
      </c>
      <c r="E19" s="47">
        <v>2</v>
      </c>
      <c r="F19" s="47">
        <v>88</v>
      </c>
      <c r="G19" s="46">
        <f t="shared" si="11"/>
        <v>90</v>
      </c>
      <c r="H19" s="91">
        <v>4</v>
      </c>
      <c r="I19" s="91">
        <v>8</v>
      </c>
      <c r="J19" s="46">
        <f t="shared" si="12"/>
        <v>12</v>
      </c>
      <c r="K19" s="47">
        <v>1228</v>
      </c>
      <c r="L19" s="47">
        <v>49930</v>
      </c>
      <c r="M19" s="46">
        <f t="shared" si="13"/>
        <v>51158</v>
      </c>
      <c r="N19" s="47">
        <v>19</v>
      </c>
      <c r="O19" s="47">
        <v>311</v>
      </c>
      <c r="P19" s="46">
        <f t="shared" si="14"/>
        <v>330</v>
      </c>
      <c r="Q19" s="47">
        <v>123</v>
      </c>
      <c r="R19" s="47">
        <v>1560</v>
      </c>
      <c r="S19" s="46">
        <f t="shared" si="15"/>
        <v>1683</v>
      </c>
      <c r="T19" s="47">
        <v>4305</v>
      </c>
      <c r="U19" s="47">
        <v>81210</v>
      </c>
      <c r="V19" s="46">
        <f t="shared" si="16"/>
        <v>85515</v>
      </c>
      <c r="W19" s="47">
        <v>3254</v>
      </c>
      <c r="X19" s="47">
        <v>83541</v>
      </c>
      <c r="Y19" s="46">
        <f t="shared" si="17"/>
        <v>86795</v>
      </c>
      <c r="Z19" s="47">
        <v>4</v>
      </c>
      <c r="AA19" s="47">
        <v>67</v>
      </c>
      <c r="AB19" s="60">
        <f t="shared" si="18"/>
        <v>71</v>
      </c>
      <c r="AC19" s="62">
        <f t="shared" si="0"/>
        <v>226242</v>
      </c>
    </row>
    <row r="20" spans="1:29" x14ac:dyDescent="0.3">
      <c r="A20" s="57" t="s">
        <v>83</v>
      </c>
      <c r="B20" s="47">
        <v>13</v>
      </c>
      <c r="C20" s="47">
        <v>326</v>
      </c>
      <c r="D20" s="46">
        <f t="shared" si="10"/>
        <v>339</v>
      </c>
      <c r="E20" s="47">
        <v>2</v>
      </c>
      <c r="F20" s="47">
        <v>85</v>
      </c>
      <c r="G20" s="46">
        <f t="shared" si="11"/>
        <v>87</v>
      </c>
      <c r="H20" s="91">
        <v>3</v>
      </c>
      <c r="I20" s="91">
        <v>4</v>
      </c>
      <c r="J20" s="46">
        <f t="shared" si="12"/>
        <v>7</v>
      </c>
      <c r="K20" s="47">
        <v>840</v>
      </c>
      <c r="L20" s="47">
        <v>56475</v>
      </c>
      <c r="M20" s="46">
        <f t="shared" si="13"/>
        <v>57315</v>
      </c>
      <c r="N20" s="47">
        <v>5</v>
      </c>
      <c r="O20" s="47">
        <v>202</v>
      </c>
      <c r="P20" s="46">
        <f t="shared" si="14"/>
        <v>207</v>
      </c>
      <c r="Q20" s="47">
        <v>40</v>
      </c>
      <c r="R20" s="47">
        <v>953</v>
      </c>
      <c r="S20" s="46">
        <f t="shared" si="15"/>
        <v>993</v>
      </c>
      <c r="T20" s="47">
        <v>2749</v>
      </c>
      <c r="U20" s="47">
        <v>71067</v>
      </c>
      <c r="V20" s="46">
        <f t="shared" si="16"/>
        <v>73816</v>
      </c>
      <c r="W20" s="47">
        <v>1914</v>
      </c>
      <c r="X20" s="47">
        <v>78441</v>
      </c>
      <c r="Y20" s="46">
        <f t="shared" si="17"/>
        <v>80355</v>
      </c>
      <c r="Z20" s="47">
        <v>3</v>
      </c>
      <c r="AA20" s="47">
        <v>30</v>
      </c>
      <c r="AB20" s="60">
        <f t="shared" si="18"/>
        <v>33</v>
      </c>
      <c r="AC20" s="62">
        <f t="shared" si="0"/>
        <v>213152</v>
      </c>
    </row>
    <row r="21" spans="1:29" x14ac:dyDescent="0.3">
      <c r="A21" s="57" t="s">
        <v>84</v>
      </c>
      <c r="B21" s="47">
        <v>11</v>
      </c>
      <c r="C21" s="47">
        <v>112</v>
      </c>
      <c r="D21" s="46">
        <f t="shared" si="10"/>
        <v>123</v>
      </c>
      <c r="E21" s="47">
        <v>0</v>
      </c>
      <c r="F21" s="47">
        <v>34</v>
      </c>
      <c r="G21" s="46">
        <f t="shared" si="11"/>
        <v>34</v>
      </c>
      <c r="H21" s="91">
        <v>0</v>
      </c>
      <c r="I21" s="91">
        <v>3</v>
      </c>
      <c r="J21" s="46">
        <f t="shared" si="12"/>
        <v>3</v>
      </c>
      <c r="K21" s="47">
        <v>284</v>
      </c>
      <c r="L21" s="47">
        <v>34776</v>
      </c>
      <c r="M21" s="46">
        <f t="shared" si="13"/>
        <v>35060</v>
      </c>
      <c r="N21" s="47">
        <v>1</v>
      </c>
      <c r="O21" s="47">
        <v>70</v>
      </c>
      <c r="P21" s="46">
        <f t="shared" si="14"/>
        <v>71</v>
      </c>
      <c r="Q21" s="47">
        <v>9</v>
      </c>
      <c r="R21" s="47">
        <v>289</v>
      </c>
      <c r="S21" s="46">
        <f t="shared" si="15"/>
        <v>298</v>
      </c>
      <c r="T21" s="47">
        <v>924</v>
      </c>
      <c r="U21" s="47">
        <v>51358</v>
      </c>
      <c r="V21" s="46">
        <f t="shared" si="16"/>
        <v>52282</v>
      </c>
      <c r="W21" s="47">
        <v>469</v>
      </c>
      <c r="X21" s="47">
        <v>39243</v>
      </c>
      <c r="Y21" s="46">
        <f t="shared" si="17"/>
        <v>39712</v>
      </c>
      <c r="Z21" s="47">
        <v>1</v>
      </c>
      <c r="AA21" s="47">
        <v>22</v>
      </c>
      <c r="AB21" s="60">
        <f t="shared" si="18"/>
        <v>23</v>
      </c>
      <c r="AC21" s="62">
        <f t="shared" si="0"/>
        <v>127606</v>
      </c>
    </row>
    <row r="22" spans="1:29" x14ac:dyDescent="0.3">
      <c r="A22" s="58" t="s">
        <v>104</v>
      </c>
      <c r="B22" s="45">
        <f>SUM(B23:B30)</f>
        <v>12</v>
      </c>
      <c r="C22" s="45">
        <f>SUM(C23:C30)</f>
        <v>40</v>
      </c>
      <c r="D22" s="46">
        <f>SUM(B22:C22)</f>
        <v>52</v>
      </c>
      <c r="E22" s="45">
        <f>SUM(E23:E30)</f>
        <v>6</v>
      </c>
      <c r="F22" s="45">
        <f>SUM(F23:F30)</f>
        <v>33</v>
      </c>
      <c r="G22" s="46">
        <f>SUM(E22:F22)</f>
        <v>39</v>
      </c>
      <c r="H22" s="45">
        <f>SUM(H23:H30)</f>
        <v>19</v>
      </c>
      <c r="I22" s="45">
        <f>SUM(I23:I30)</f>
        <v>9</v>
      </c>
      <c r="J22" s="46">
        <f>SUM(H22:I22)</f>
        <v>28</v>
      </c>
      <c r="K22" s="45">
        <f>SUM(K23:K30)</f>
        <v>1199</v>
      </c>
      <c r="L22" s="45">
        <f>SUM(L23:L30)</f>
        <v>4959</v>
      </c>
      <c r="M22" s="46">
        <f>SUM(K22:L22)</f>
        <v>6158</v>
      </c>
      <c r="N22" s="45">
        <f>SUM(N23:N30)</f>
        <v>21</v>
      </c>
      <c r="O22" s="45">
        <f>SUM(O23:O30)</f>
        <v>97</v>
      </c>
      <c r="P22" s="46">
        <f>SUM(N22:O22)</f>
        <v>118</v>
      </c>
      <c r="Q22" s="50">
        <f>SUM(Q23:Q30)</f>
        <v>48</v>
      </c>
      <c r="R22" s="50">
        <f>SUM(R23:R30)</f>
        <v>142</v>
      </c>
      <c r="S22" s="46">
        <f t="shared" ref="S22:S30" si="19">SUM(Q22:R22)</f>
        <v>190</v>
      </c>
      <c r="T22" s="45">
        <f>SUM(T23:T30)</f>
        <v>348</v>
      </c>
      <c r="U22" s="45">
        <f>SUM(U23:U30)</f>
        <v>2107</v>
      </c>
      <c r="V22" s="46">
        <f>SUM(T22:U22)</f>
        <v>2455</v>
      </c>
      <c r="W22" s="45">
        <f>SUM(W23:W30)</f>
        <v>1267</v>
      </c>
      <c r="X22" s="45">
        <f>SUM(X23:X30)</f>
        <v>8047</v>
      </c>
      <c r="Y22" s="46">
        <f>SUM(W22:X22)</f>
        <v>9314</v>
      </c>
      <c r="Z22" s="45">
        <f>SUM(Z23:Z30)</f>
        <v>4</v>
      </c>
      <c r="AA22" s="45">
        <f>SUM(AA23:AA30)</f>
        <v>15</v>
      </c>
      <c r="AB22" s="60">
        <f>SUM(Z22:AA22)</f>
        <v>19</v>
      </c>
      <c r="AC22" s="62">
        <f t="shared" si="0"/>
        <v>18373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1</v>
      </c>
      <c r="M23" s="46">
        <f>SUM(K23:L23)</f>
        <v>1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1</v>
      </c>
      <c r="Y23" s="46">
        <f>SUM(W23:X23)</f>
        <v>1</v>
      </c>
      <c r="Z23" s="47">
        <v>0</v>
      </c>
      <c r="AA23" s="47">
        <v>0</v>
      </c>
      <c r="AB23" s="60">
        <f>SUM(Z23:AA23)</f>
        <v>0</v>
      </c>
      <c r="AC23" s="62">
        <f t="shared" si="0"/>
        <v>4</v>
      </c>
    </row>
    <row r="24" spans="1:29" x14ac:dyDescent="0.3">
      <c r="A24" s="57" t="s">
        <v>78</v>
      </c>
      <c r="B24" s="49">
        <v>4</v>
      </c>
      <c r="C24" s="48">
        <v>7</v>
      </c>
      <c r="D24" s="46">
        <f t="shared" ref="D24:D30" si="20">SUM(B24:C24)</f>
        <v>11</v>
      </c>
      <c r="E24" s="47">
        <v>1</v>
      </c>
      <c r="F24" s="47">
        <v>2</v>
      </c>
      <c r="G24" s="46">
        <f t="shared" ref="G24:G30" si="21">SUM(E24:F24)</f>
        <v>3</v>
      </c>
      <c r="H24" s="91">
        <v>9</v>
      </c>
      <c r="I24" s="91">
        <v>1</v>
      </c>
      <c r="J24" s="46">
        <f t="shared" ref="J24:J30" si="22">SUM(H24:I24)</f>
        <v>10</v>
      </c>
      <c r="K24" s="47">
        <v>520</v>
      </c>
      <c r="L24" s="47">
        <v>1045</v>
      </c>
      <c r="M24" s="46">
        <f t="shared" ref="M24:M30" si="23">SUM(K24:L24)</f>
        <v>1565</v>
      </c>
      <c r="N24" s="47">
        <v>10</v>
      </c>
      <c r="O24" s="47">
        <v>36</v>
      </c>
      <c r="P24" s="46">
        <f t="shared" ref="P24:P30" si="24">SUM(N24:O24)</f>
        <v>46</v>
      </c>
      <c r="Q24" s="47">
        <v>19</v>
      </c>
      <c r="R24" s="47">
        <v>32</v>
      </c>
      <c r="S24" s="46">
        <f t="shared" si="19"/>
        <v>51</v>
      </c>
      <c r="T24" s="47">
        <v>103</v>
      </c>
      <c r="U24" s="47">
        <v>421</v>
      </c>
      <c r="V24" s="46">
        <f t="shared" ref="V24:V30" si="25">SUM(T24:U24)</f>
        <v>524</v>
      </c>
      <c r="W24" s="47">
        <v>468</v>
      </c>
      <c r="X24" s="47">
        <v>2005</v>
      </c>
      <c r="Y24" s="46">
        <f t="shared" ref="Y24:Y30" si="26">SUM(W24:X24)</f>
        <v>2473</v>
      </c>
      <c r="Z24" s="47">
        <v>1</v>
      </c>
      <c r="AA24" s="47">
        <v>1</v>
      </c>
      <c r="AB24" s="60">
        <f t="shared" ref="AB24:AB30" si="27">SUM(Z24:AA24)</f>
        <v>2</v>
      </c>
      <c r="AC24" s="62">
        <f t="shared" si="0"/>
        <v>4685</v>
      </c>
    </row>
    <row r="25" spans="1:29" x14ac:dyDescent="0.3">
      <c r="A25" s="57" t="s">
        <v>79</v>
      </c>
      <c r="B25" s="49">
        <v>3</v>
      </c>
      <c r="C25" s="48">
        <v>10</v>
      </c>
      <c r="D25" s="46">
        <f>SUM(B25:C25)</f>
        <v>13</v>
      </c>
      <c r="E25" s="47">
        <v>3</v>
      </c>
      <c r="F25" s="47">
        <v>10</v>
      </c>
      <c r="G25" s="46">
        <f t="shared" si="21"/>
        <v>13</v>
      </c>
      <c r="H25" s="91">
        <v>6</v>
      </c>
      <c r="I25" s="91">
        <v>6</v>
      </c>
      <c r="J25" s="46">
        <f t="shared" si="22"/>
        <v>12</v>
      </c>
      <c r="K25" s="47">
        <v>469</v>
      </c>
      <c r="L25" s="47">
        <v>1464</v>
      </c>
      <c r="M25" s="46">
        <f t="shared" si="23"/>
        <v>1933</v>
      </c>
      <c r="N25" s="47">
        <v>8</v>
      </c>
      <c r="O25" s="47">
        <v>32</v>
      </c>
      <c r="P25" s="46">
        <f t="shared" si="24"/>
        <v>40</v>
      </c>
      <c r="Q25" s="47">
        <v>16</v>
      </c>
      <c r="R25" s="47">
        <v>38</v>
      </c>
      <c r="S25" s="46">
        <f t="shared" si="19"/>
        <v>54</v>
      </c>
      <c r="T25" s="47">
        <v>67</v>
      </c>
      <c r="U25" s="47">
        <v>312</v>
      </c>
      <c r="V25" s="46">
        <f t="shared" si="25"/>
        <v>379</v>
      </c>
      <c r="W25" s="47">
        <v>442</v>
      </c>
      <c r="X25" s="47">
        <v>1920</v>
      </c>
      <c r="Y25" s="46">
        <f t="shared" si="26"/>
        <v>2362</v>
      </c>
      <c r="Z25" s="47">
        <v>2</v>
      </c>
      <c r="AA25" s="47">
        <v>5</v>
      </c>
      <c r="AB25" s="60">
        <f t="shared" si="27"/>
        <v>7</v>
      </c>
      <c r="AC25" s="62">
        <f t="shared" si="0"/>
        <v>4813</v>
      </c>
    </row>
    <row r="26" spans="1:29" x14ac:dyDescent="0.3">
      <c r="A26" s="57" t="s">
        <v>80</v>
      </c>
      <c r="B26" s="49">
        <v>2</v>
      </c>
      <c r="C26" s="48">
        <v>8</v>
      </c>
      <c r="D26" s="46">
        <f t="shared" si="20"/>
        <v>10</v>
      </c>
      <c r="E26" s="47">
        <v>0</v>
      </c>
      <c r="F26" s="47">
        <v>1</v>
      </c>
      <c r="G26" s="46">
        <f t="shared" si="21"/>
        <v>1</v>
      </c>
      <c r="H26" s="91">
        <v>2</v>
      </c>
      <c r="I26" s="91">
        <v>1</v>
      </c>
      <c r="J26" s="46">
        <f t="shared" si="22"/>
        <v>3</v>
      </c>
      <c r="K26" s="47">
        <v>118</v>
      </c>
      <c r="L26" s="47">
        <v>783</v>
      </c>
      <c r="M26" s="46">
        <f t="shared" si="23"/>
        <v>901</v>
      </c>
      <c r="N26" s="47">
        <v>2</v>
      </c>
      <c r="O26" s="47">
        <v>9</v>
      </c>
      <c r="P26" s="46">
        <f t="shared" si="24"/>
        <v>11</v>
      </c>
      <c r="Q26" s="47">
        <v>6</v>
      </c>
      <c r="R26" s="47">
        <v>34</v>
      </c>
      <c r="S26" s="46">
        <f t="shared" si="19"/>
        <v>40</v>
      </c>
      <c r="T26" s="47">
        <v>70</v>
      </c>
      <c r="U26" s="47">
        <v>214</v>
      </c>
      <c r="V26" s="46">
        <f t="shared" si="25"/>
        <v>284</v>
      </c>
      <c r="W26" s="47">
        <v>177</v>
      </c>
      <c r="X26" s="47">
        <v>1384</v>
      </c>
      <c r="Y26" s="46">
        <f t="shared" si="26"/>
        <v>1561</v>
      </c>
      <c r="Z26" s="47">
        <v>0</v>
      </c>
      <c r="AA26" s="47">
        <v>5</v>
      </c>
      <c r="AB26" s="60">
        <f t="shared" si="27"/>
        <v>5</v>
      </c>
      <c r="AC26" s="62">
        <f t="shared" si="0"/>
        <v>2816</v>
      </c>
    </row>
    <row r="27" spans="1:29" x14ac:dyDescent="0.3">
      <c r="A27" s="57" t="s">
        <v>81</v>
      </c>
      <c r="B27" s="49">
        <v>2</v>
      </c>
      <c r="C27" s="48">
        <v>4</v>
      </c>
      <c r="D27" s="46">
        <f t="shared" si="20"/>
        <v>6</v>
      </c>
      <c r="E27" s="47">
        <v>0</v>
      </c>
      <c r="F27" s="47">
        <v>2</v>
      </c>
      <c r="G27" s="46">
        <f t="shared" si="21"/>
        <v>2</v>
      </c>
      <c r="H27" s="91">
        <v>2</v>
      </c>
      <c r="I27" s="91">
        <v>0</v>
      </c>
      <c r="J27" s="46">
        <f t="shared" si="22"/>
        <v>2</v>
      </c>
      <c r="K27" s="47">
        <v>34</v>
      </c>
      <c r="L27" s="47">
        <v>431</v>
      </c>
      <c r="M27" s="46">
        <f t="shared" si="23"/>
        <v>465</v>
      </c>
      <c r="N27" s="47">
        <v>0</v>
      </c>
      <c r="O27" s="47">
        <v>7</v>
      </c>
      <c r="P27" s="46">
        <f t="shared" si="24"/>
        <v>7</v>
      </c>
      <c r="Q27" s="47">
        <v>5</v>
      </c>
      <c r="R27" s="47">
        <v>15</v>
      </c>
      <c r="S27" s="46">
        <f t="shared" si="19"/>
        <v>20</v>
      </c>
      <c r="T27" s="47">
        <v>42</v>
      </c>
      <c r="U27" s="47">
        <v>220</v>
      </c>
      <c r="V27" s="46">
        <f t="shared" si="25"/>
        <v>262</v>
      </c>
      <c r="W27" s="47">
        <v>80</v>
      </c>
      <c r="X27" s="47">
        <v>947</v>
      </c>
      <c r="Y27" s="46">
        <f t="shared" si="26"/>
        <v>1027</v>
      </c>
      <c r="Z27" s="47">
        <v>0</v>
      </c>
      <c r="AA27" s="47">
        <v>0</v>
      </c>
      <c r="AB27" s="60">
        <f t="shared" si="27"/>
        <v>0</v>
      </c>
      <c r="AC27" s="62">
        <f t="shared" si="0"/>
        <v>1791</v>
      </c>
    </row>
    <row r="28" spans="1:29" x14ac:dyDescent="0.3">
      <c r="A28" s="57" t="s">
        <v>82</v>
      </c>
      <c r="B28" s="49">
        <v>1</v>
      </c>
      <c r="C28" s="48">
        <v>7</v>
      </c>
      <c r="D28" s="46">
        <f t="shared" si="20"/>
        <v>8</v>
      </c>
      <c r="E28" s="47">
        <v>2</v>
      </c>
      <c r="F28" s="47">
        <v>8</v>
      </c>
      <c r="G28" s="46">
        <f t="shared" si="21"/>
        <v>10</v>
      </c>
      <c r="H28" s="91">
        <v>0</v>
      </c>
      <c r="I28" s="91">
        <v>0</v>
      </c>
      <c r="J28" s="46">
        <f t="shared" si="22"/>
        <v>0</v>
      </c>
      <c r="K28" s="47">
        <v>35</v>
      </c>
      <c r="L28" s="47">
        <v>424</v>
      </c>
      <c r="M28" s="46">
        <f t="shared" si="23"/>
        <v>459</v>
      </c>
      <c r="N28" s="47">
        <v>0</v>
      </c>
      <c r="O28" s="47">
        <v>5</v>
      </c>
      <c r="P28" s="46">
        <f t="shared" si="24"/>
        <v>5</v>
      </c>
      <c r="Q28" s="47">
        <v>1</v>
      </c>
      <c r="R28" s="47">
        <v>5</v>
      </c>
      <c r="S28" s="46">
        <f t="shared" si="19"/>
        <v>6</v>
      </c>
      <c r="T28" s="47">
        <v>34</v>
      </c>
      <c r="U28" s="47">
        <v>310</v>
      </c>
      <c r="V28" s="46">
        <f t="shared" si="25"/>
        <v>344</v>
      </c>
      <c r="W28" s="47">
        <v>64</v>
      </c>
      <c r="X28" s="47">
        <v>797</v>
      </c>
      <c r="Y28" s="46">
        <f t="shared" si="26"/>
        <v>861</v>
      </c>
      <c r="Z28" s="47">
        <v>1</v>
      </c>
      <c r="AA28" s="47">
        <v>0</v>
      </c>
      <c r="AB28" s="60">
        <f t="shared" si="27"/>
        <v>1</v>
      </c>
      <c r="AC28" s="62">
        <f t="shared" si="0"/>
        <v>1694</v>
      </c>
    </row>
    <row r="29" spans="1:29" x14ac:dyDescent="0.3">
      <c r="A29" s="57" t="s">
        <v>83</v>
      </c>
      <c r="B29" s="49">
        <v>0</v>
      </c>
      <c r="C29" s="48">
        <v>3</v>
      </c>
      <c r="D29" s="46">
        <f t="shared" si="20"/>
        <v>3</v>
      </c>
      <c r="E29" s="47">
        <v>0</v>
      </c>
      <c r="F29" s="47">
        <v>7</v>
      </c>
      <c r="G29" s="46">
        <f t="shared" si="21"/>
        <v>7</v>
      </c>
      <c r="H29" s="91">
        <v>0</v>
      </c>
      <c r="I29" s="91">
        <v>0</v>
      </c>
      <c r="J29" s="46">
        <f t="shared" si="22"/>
        <v>0</v>
      </c>
      <c r="K29" s="47">
        <v>18</v>
      </c>
      <c r="L29" s="47">
        <v>436</v>
      </c>
      <c r="M29" s="46">
        <f t="shared" si="23"/>
        <v>454</v>
      </c>
      <c r="N29" s="47">
        <v>0</v>
      </c>
      <c r="O29" s="47">
        <v>2</v>
      </c>
      <c r="P29" s="46">
        <f t="shared" si="24"/>
        <v>2</v>
      </c>
      <c r="Q29" s="47">
        <v>1</v>
      </c>
      <c r="R29" s="47">
        <v>15</v>
      </c>
      <c r="S29" s="46">
        <f t="shared" si="19"/>
        <v>16</v>
      </c>
      <c r="T29" s="47">
        <v>28</v>
      </c>
      <c r="U29" s="47">
        <v>335</v>
      </c>
      <c r="V29" s="46">
        <f t="shared" si="25"/>
        <v>363</v>
      </c>
      <c r="W29" s="47">
        <v>28</v>
      </c>
      <c r="X29" s="47">
        <v>613</v>
      </c>
      <c r="Y29" s="46">
        <f t="shared" si="26"/>
        <v>641</v>
      </c>
      <c r="Z29" s="47">
        <v>0</v>
      </c>
      <c r="AA29" s="47">
        <v>3</v>
      </c>
      <c r="AB29" s="60">
        <f t="shared" si="27"/>
        <v>3</v>
      </c>
      <c r="AC29" s="62">
        <f t="shared" si="0"/>
        <v>1489</v>
      </c>
    </row>
    <row r="30" spans="1:29" ht="15" thickBot="1" x14ac:dyDescent="0.35">
      <c r="A30" s="57" t="s">
        <v>84</v>
      </c>
      <c r="B30" s="49">
        <v>0</v>
      </c>
      <c r="C30" s="93">
        <v>1</v>
      </c>
      <c r="D30" s="87">
        <f t="shared" si="20"/>
        <v>1</v>
      </c>
      <c r="E30" s="47">
        <v>0</v>
      </c>
      <c r="F30" s="94">
        <v>3</v>
      </c>
      <c r="G30" s="87">
        <f t="shared" si="21"/>
        <v>3</v>
      </c>
      <c r="H30" s="91">
        <v>0</v>
      </c>
      <c r="I30" s="92">
        <v>1</v>
      </c>
      <c r="J30" s="87">
        <f t="shared" si="22"/>
        <v>1</v>
      </c>
      <c r="K30" s="47">
        <v>5</v>
      </c>
      <c r="L30" s="94">
        <v>375</v>
      </c>
      <c r="M30" s="87">
        <f t="shared" si="23"/>
        <v>380</v>
      </c>
      <c r="N30" s="47">
        <v>1</v>
      </c>
      <c r="O30" s="94">
        <v>6</v>
      </c>
      <c r="P30" s="87">
        <f t="shared" si="24"/>
        <v>7</v>
      </c>
      <c r="Q30" s="47">
        <v>0</v>
      </c>
      <c r="R30" s="94">
        <v>2</v>
      </c>
      <c r="S30" s="46">
        <f t="shared" si="19"/>
        <v>2</v>
      </c>
      <c r="T30" s="47">
        <v>4</v>
      </c>
      <c r="U30" s="94">
        <v>294</v>
      </c>
      <c r="V30" s="87">
        <f t="shared" si="25"/>
        <v>298</v>
      </c>
      <c r="W30" s="47">
        <v>8</v>
      </c>
      <c r="X30" s="94">
        <v>380</v>
      </c>
      <c r="Y30" s="87">
        <f t="shared" si="26"/>
        <v>388</v>
      </c>
      <c r="Z30" s="47">
        <v>0</v>
      </c>
      <c r="AA30" s="94">
        <v>1</v>
      </c>
      <c r="AB30" s="95">
        <f t="shared" si="27"/>
        <v>1</v>
      </c>
      <c r="AC30" s="96">
        <f t="shared" si="0"/>
        <v>1081</v>
      </c>
    </row>
    <row r="31" spans="1:29" ht="15" thickTop="1" x14ac:dyDescent="0.3">
      <c r="A31" s="59" t="s">
        <v>6</v>
      </c>
      <c r="B31" s="97">
        <f t="shared" ref="B31:AB31" si="28">SUM(B4,B13,B22)</f>
        <v>562</v>
      </c>
      <c r="C31" s="97">
        <f t="shared" si="28"/>
        <v>4405</v>
      </c>
      <c r="D31" s="97">
        <f t="shared" si="28"/>
        <v>4967</v>
      </c>
      <c r="E31" s="97">
        <f t="shared" si="28"/>
        <v>79</v>
      </c>
      <c r="F31" s="97">
        <f t="shared" si="28"/>
        <v>983</v>
      </c>
      <c r="G31" s="97">
        <f t="shared" si="28"/>
        <v>1062</v>
      </c>
      <c r="H31" s="97">
        <f t="shared" si="28"/>
        <v>195</v>
      </c>
      <c r="I31" s="97">
        <f t="shared" si="28"/>
        <v>208</v>
      </c>
      <c r="J31" s="97">
        <f t="shared" ref="J31" si="29">SUM(J4,J13,J22)</f>
        <v>403</v>
      </c>
      <c r="K31" s="97">
        <f t="shared" si="28"/>
        <v>28774</v>
      </c>
      <c r="L31" s="97">
        <f t="shared" si="28"/>
        <v>747715</v>
      </c>
      <c r="M31" s="97">
        <f t="shared" si="28"/>
        <v>776489</v>
      </c>
      <c r="N31" s="97">
        <f t="shared" si="28"/>
        <v>339</v>
      </c>
      <c r="O31" s="97">
        <f t="shared" si="28"/>
        <v>3868</v>
      </c>
      <c r="P31" s="97">
        <f t="shared" si="28"/>
        <v>4207</v>
      </c>
      <c r="Q31" s="97">
        <f t="shared" si="28"/>
        <v>2058</v>
      </c>
      <c r="R31" s="97">
        <f t="shared" si="28"/>
        <v>19904</v>
      </c>
      <c r="S31" s="97">
        <f t="shared" si="28"/>
        <v>21962</v>
      </c>
      <c r="T31" s="97">
        <f t="shared" si="28"/>
        <v>37779</v>
      </c>
      <c r="U31" s="97">
        <f t="shared" si="28"/>
        <v>678540</v>
      </c>
      <c r="V31" s="97">
        <f t="shared" si="28"/>
        <v>716319</v>
      </c>
      <c r="W31" s="97">
        <f t="shared" si="28"/>
        <v>50286</v>
      </c>
      <c r="X31" s="97">
        <f t="shared" si="28"/>
        <v>987847</v>
      </c>
      <c r="Y31" s="97">
        <f t="shared" si="28"/>
        <v>1038133</v>
      </c>
      <c r="Z31" s="97">
        <f t="shared" si="28"/>
        <v>87</v>
      </c>
      <c r="AA31" s="97">
        <f t="shared" si="28"/>
        <v>890</v>
      </c>
      <c r="AB31" s="97">
        <f t="shared" si="28"/>
        <v>977</v>
      </c>
      <c r="AC31" s="97">
        <f>SUM(AC4,AC13,AC22)</f>
        <v>2564519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10" t="s">
        <v>87</v>
      </c>
      <c r="C1" s="111"/>
      <c r="D1" s="111"/>
      <c r="E1" s="111"/>
      <c r="F1" s="111"/>
      <c r="G1" s="111"/>
      <c r="H1" s="111"/>
      <c r="I1" s="111"/>
      <c r="J1" s="112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101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1490</v>
      </c>
      <c r="C3" s="66">
        <v>472</v>
      </c>
      <c r="D3" s="66">
        <v>75</v>
      </c>
      <c r="E3" s="66">
        <v>447391</v>
      </c>
      <c r="F3" s="66">
        <v>1693</v>
      </c>
      <c r="G3" s="66">
        <v>6973</v>
      </c>
      <c r="H3" s="66">
        <v>327817</v>
      </c>
      <c r="I3" s="66">
        <v>478085</v>
      </c>
      <c r="J3" s="66">
        <v>432</v>
      </c>
      <c r="K3" s="66">
        <f>SUM(B3:J3)</f>
        <v>1264428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14</v>
      </c>
      <c r="F4" s="18">
        <v>1</v>
      </c>
      <c r="G4" s="18">
        <v>1</v>
      </c>
      <c r="H4" s="18">
        <v>6</v>
      </c>
      <c r="I4" s="18">
        <v>28</v>
      </c>
      <c r="J4" s="18">
        <v>0</v>
      </c>
      <c r="K4" s="66">
        <f t="shared" ref="K4:K30" si="0">SUM(B4:J4)</f>
        <v>50</v>
      </c>
    </row>
    <row r="5" spans="1:11" ht="15.6" thickTop="1" thickBot="1" x14ac:dyDescent="0.35">
      <c r="A5" s="76" t="s">
        <v>78</v>
      </c>
      <c r="B5" s="18">
        <v>100</v>
      </c>
      <c r="C5" s="18">
        <v>58</v>
      </c>
      <c r="D5" s="18">
        <v>23</v>
      </c>
      <c r="E5" s="18">
        <v>22064</v>
      </c>
      <c r="F5" s="18">
        <v>202</v>
      </c>
      <c r="G5" s="18">
        <v>634</v>
      </c>
      <c r="H5" s="18">
        <v>11277</v>
      </c>
      <c r="I5" s="18">
        <v>40120</v>
      </c>
      <c r="J5" s="18">
        <v>46</v>
      </c>
      <c r="K5" s="66">
        <f t="shared" si="0"/>
        <v>74524</v>
      </c>
    </row>
    <row r="6" spans="1:11" ht="15.6" thickTop="1" thickBot="1" x14ac:dyDescent="0.35">
      <c r="A6" s="76" t="s">
        <v>79</v>
      </c>
      <c r="B6" s="18">
        <v>215</v>
      </c>
      <c r="C6" s="18">
        <v>74</v>
      </c>
      <c r="D6" s="18">
        <v>15</v>
      </c>
      <c r="E6" s="18">
        <v>64947</v>
      </c>
      <c r="F6" s="18">
        <v>422</v>
      </c>
      <c r="G6" s="18">
        <v>1772</v>
      </c>
      <c r="H6" s="18">
        <v>25347</v>
      </c>
      <c r="I6" s="18">
        <v>76872</v>
      </c>
      <c r="J6" s="18">
        <v>93</v>
      </c>
      <c r="K6" s="66">
        <f t="shared" si="0"/>
        <v>169757</v>
      </c>
    </row>
    <row r="7" spans="1:11" ht="15.6" thickTop="1" thickBot="1" x14ac:dyDescent="0.35">
      <c r="A7" s="76" t="s">
        <v>80</v>
      </c>
      <c r="B7" s="18">
        <v>283</v>
      </c>
      <c r="C7" s="18">
        <v>62</v>
      </c>
      <c r="D7" s="18">
        <v>14</v>
      </c>
      <c r="E7" s="18">
        <v>74208</v>
      </c>
      <c r="F7" s="18">
        <v>374</v>
      </c>
      <c r="G7" s="18">
        <v>1857</v>
      </c>
      <c r="H7" s="18">
        <v>39723</v>
      </c>
      <c r="I7" s="18">
        <v>88903</v>
      </c>
      <c r="J7" s="18">
        <v>80</v>
      </c>
      <c r="K7" s="66">
        <f t="shared" si="0"/>
        <v>205504</v>
      </c>
    </row>
    <row r="8" spans="1:11" ht="15.6" thickTop="1" thickBot="1" x14ac:dyDescent="0.35">
      <c r="A8" s="76" t="s">
        <v>81</v>
      </c>
      <c r="B8" s="18">
        <v>258</v>
      </c>
      <c r="C8" s="18">
        <v>59</v>
      </c>
      <c r="D8" s="18">
        <v>8</v>
      </c>
      <c r="E8" s="18">
        <v>69152</v>
      </c>
      <c r="F8" s="18">
        <v>284</v>
      </c>
      <c r="G8" s="18">
        <v>1119</v>
      </c>
      <c r="H8" s="18">
        <v>51776</v>
      </c>
      <c r="I8" s="18">
        <v>77480</v>
      </c>
      <c r="J8" s="18">
        <v>78</v>
      </c>
      <c r="K8" s="66">
        <f t="shared" si="0"/>
        <v>200214</v>
      </c>
    </row>
    <row r="9" spans="1:11" ht="15.6" thickTop="1" thickBot="1" x14ac:dyDescent="0.35">
      <c r="A9" s="76" t="s">
        <v>82</v>
      </c>
      <c r="B9" s="18">
        <v>334</v>
      </c>
      <c r="C9" s="18">
        <v>102</v>
      </c>
      <c r="D9" s="18">
        <v>5</v>
      </c>
      <c r="E9" s="18">
        <v>76721</v>
      </c>
      <c r="F9" s="18">
        <v>219</v>
      </c>
      <c r="G9" s="18">
        <v>856</v>
      </c>
      <c r="H9" s="18">
        <v>74453</v>
      </c>
      <c r="I9" s="18">
        <v>81546</v>
      </c>
      <c r="J9" s="18">
        <v>82</v>
      </c>
      <c r="K9" s="66">
        <f t="shared" si="0"/>
        <v>234318</v>
      </c>
    </row>
    <row r="10" spans="1:11" ht="15.6" thickTop="1" thickBot="1" x14ac:dyDescent="0.35">
      <c r="A10" s="76" t="s">
        <v>83</v>
      </c>
      <c r="B10" s="18">
        <v>202</v>
      </c>
      <c r="C10" s="18">
        <v>88</v>
      </c>
      <c r="D10" s="18">
        <v>7</v>
      </c>
      <c r="E10" s="18">
        <v>85459</v>
      </c>
      <c r="F10" s="18">
        <v>140</v>
      </c>
      <c r="G10" s="18">
        <v>549</v>
      </c>
      <c r="H10" s="18">
        <v>68448</v>
      </c>
      <c r="I10" s="18">
        <v>73856</v>
      </c>
      <c r="J10" s="18">
        <v>38</v>
      </c>
      <c r="K10" s="66">
        <f t="shared" si="0"/>
        <v>228787</v>
      </c>
    </row>
    <row r="11" spans="1:11" ht="15.6" thickTop="1" thickBot="1" x14ac:dyDescent="0.35">
      <c r="A11" s="76" t="s">
        <v>84</v>
      </c>
      <c r="B11" s="18">
        <v>98</v>
      </c>
      <c r="C11" s="18">
        <v>29</v>
      </c>
      <c r="D11" s="18">
        <v>3</v>
      </c>
      <c r="E11" s="18">
        <v>54826</v>
      </c>
      <c r="F11" s="18">
        <v>51</v>
      </c>
      <c r="G11" s="18">
        <v>185</v>
      </c>
      <c r="H11" s="18">
        <v>56787</v>
      </c>
      <c r="I11" s="18">
        <v>39280</v>
      </c>
      <c r="J11" s="18">
        <v>15</v>
      </c>
      <c r="K11" s="66">
        <f t="shared" si="0"/>
        <v>151274</v>
      </c>
    </row>
    <row r="12" spans="1:11" ht="15.6" thickTop="1" thickBot="1" x14ac:dyDescent="0.35">
      <c r="A12" s="77" t="s">
        <v>85</v>
      </c>
      <c r="B12" s="63">
        <v>2875</v>
      </c>
      <c r="C12" s="63">
        <v>478</v>
      </c>
      <c r="D12" s="63">
        <v>124</v>
      </c>
      <c r="E12" s="63">
        <v>295365</v>
      </c>
      <c r="F12" s="63">
        <v>2078</v>
      </c>
      <c r="G12" s="63">
        <v>12789</v>
      </c>
      <c r="H12" s="63">
        <v>348616</v>
      </c>
      <c r="I12" s="63">
        <v>501715</v>
      </c>
      <c r="J12" s="63">
        <v>443</v>
      </c>
      <c r="K12" s="66">
        <f t="shared" si="0"/>
        <v>1164483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6</v>
      </c>
      <c r="F13" s="19">
        <v>0</v>
      </c>
      <c r="G13" s="19">
        <v>0</v>
      </c>
      <c r="H13" s="19">
        <v>12</v>
      </c>
      <c r="I13" s="19">
        <v>53</v>
      </c>
      <c r="J13" s="19">
        <v>0</v>
      </c>
      <c r="K13" s="66">
        <f t="shared" si="0"/>
        <v>71</v>
      </c>
    </row>
    <row r="14" spans="1:11" ht="15.6" thickTop="1" thickBot="1" x14ac:dyDescent="0.35">
      <c r="A14" s="76" t="s">
        <v>78</v>
      </c>
      <c r="B14" s="19">
        <v>183</v>
      </c>
      <c r="C14" s="19">
        <v>44</v>
      </c>
      <c r="D14" s="19">
        <v>27</v>
      </c>
      <c r="E14" s="19">
        <v>13067</v>
      </c>
      <c r="F14" s="19">
        <v>162</v>
      </c>
      <c r="G14" s="19">
        <v>730</v>
      </c>
      <c r="H14" s="19">
        <v>15608</v>
      </c>
      <c r="I14" s="19">
        <v>38034</v>
      </c>
      <c r="J14" s="19">
        <v>47</v>
      </c>
      <c r="K14" s="66">
        <f t="shared" si="0"/>
        <v>67902</v>
      </c>
    </row>
    <row r="15" spans="1:11" ht="15.6" thickTop="1" thickBot="1" x14ac:dyDescent="0.35">
      <c r="A15" s="76" t="s">
        <v>79</v>
      </c>
      <c r="B15" s="19">
        <v>494</v>
      </c>
      <c r="C15" s="19">
        <v>85</v>
      </c>
      <c r="D15" s="19">
        <v>57</v>
      </c>
      <c r="E15" s="19">
        <v>43217</v>
      </c>
      <c r="F15" s="19">
        <v>467</v>
      </c>
      <c r="G15" s="19">
        <v>3158</v>
      </c>
      <c r="H15" s="19">
        <v>28133</v>
      </c>
      <c r="I15" s="19">
        <v>77652</v>
      </c>
      <c r="J15" s="19">
        <v>90</v>
      </c>
      <c r="K15" s="66">
        <f t="shared" si="0"/>
        <v>153353</v>
      </c>
    </row>
    <row r="16" spans="1:11" ht="15.6" thickTop="1" thickBot="1" x14ac:dyDescent="0.35">
      <c r="A16" s="76" t="s">
        <v>80</v>
      </c>
      <c r="B16" s="19">
        <v>661</v>
      </c>
      <c r="C16" s="19">
        <v>73</v>
      </c>
      <c r="D16" s="19">
        <v>17</v>
      </c>
      <c r="E16" s="19">
        <v>50799</v>
      </c>
      <c r="F16" s="19">
        <v>458</v>
      </c>
      <c r="G16" s="19">
        <v>3626</v>
      </c>
      <c r="H16" s="19">
        <v>43666</v>
      </c>
      <c r="I16" s="19">
        <v>96643</v>
      </c>
      <c r="J16" s="19">
        <v>106</v>
      </c>
      <c r="K16" s="66">
        <f t="shared" si="0"/>
        <v>196049</v>
      </c>
    </row>
    <row r="17" spans="1:11" ht="15.6" thickTop="1" thickBot="1" x14ac:dyDescent="0.35">
      <c r="A17" s="76" t="s">
        <v>81</v>
      </c>
      <c r="B17" s="19">
        <v>571</v>
      </c>
      <c r="C17" s="19">
        <v>69</v>
      </c>
      <c r="D17" s="19">
        <v>8</v>
      </c>
      <c r="E17" s="19">
        <v>47095</v>
      </c>
      <c r="F17" s="19">
        <v>408</v>
      </c>
      <c r="G17" s="19">
        <v>2473</v>
      </c>
      <c r="H17" s="19">
        <v>57562</v>
      </c>
      <c r="I17" s="19">
        <v>88108</v>
      </c>
      <c r="J17" s="19">
        <v>81</v>
      </c>
      <c r="K17" s="66">
        <f t="shared" si="0"/>
        <v>196375</v>
      </c>
    </row>
    <row r="18" spans="1:11" ht="15.6" thickTop="1" thickBot="1" x14ac:dyDescent="0.35">
      <c r="A18" s="76" t="s">
        <v>82</v>
      </c>
      <c r="B18" s="19">
        <v>528</v>
      </c>
      <c r="C18" s="19">
        <v>88</v>
      </c>
      <c r="D18" s="19">
        <v>8</v>
      </c>
      <c r="E18" s="19">
        <v>49930</v>
      </c>
      <c r="F18" s="19">
        <v>311</v>
      </c>
      <c r="G18" s="19">
        <v>1560</v>
      </c>
      <c r="H18" s="19">
        <v>81210</v>
      </c>
      <c r="I18" s="19">
        <v>83541</v>
      </c>
      <c r="J18" s="19">
        <v>67</v>
      </c>
      <c r="K18" s="66">
        <f t="shared" si="0"/>
        <v>217243</v>
      </c>
    </row>
    <row r="19" spans="1:11" ht="15.6" thickTop="1" thickBot="1" x14ac:dyDescent="0.35">
      <c r="A19" s="76" t="s">
        <v>83</v>
      </c>
      <c r="B19" s="19">
        <v>326</v>
      </c>
      <c r="C19" s="19">
        <v>85</v>
      </c>
      <c r="D19" s="19">
        <v>4</v>
      </c>
      <c r="E19" s="19">
        <v>56475</v>
      </c>
      <c r="F19" s="19">
        <v>202</v>
      </c>
      <c r="G19" s="19">
        <v>953</v>
      </c>
      <c r="H19" s="19">
        <v>71067</v>
      </c>
      <c r="I19" s="19">
        <v>78441</v>
      </c>
      <c r="J19" s="19">
        <v>30</v>
      </c>
      <c r="K19" s="66">
        <f t="shared" si="0"/>
        <v>207583</v>
      </c>
    </row>
    <row r="20" spans="1:11" ht="15.6" thickTop="1" thickBot="1" x14ac:dyDescent="0.35">
      <c r="A20" s="76" t="s">
        <v>84</v>
      </c>
      <c r="B20" s="19">
        <v>112</v>
      </c>
      <c r="C20" s="19">
        <v>34</v>
      </c>
      <c r="D20" s="19">
        <v>3</v>
      </c>
      <c r="E20" s="19">
        <v>34776</v>
      </c>
      <c r="F20" s="19">
        <v>70</v>
      </c>
      <c r="G20" s="19">
        <v>289</v>
      </c>
      <c r="H20" s="19">
        <v>51358</v>
      </c>
      <c r="I20" s="19">
        <v>39243</v>
      </c>
      <c r="J20" s="19">
        <v>22</v>
      </c>
      <c r="K20" s="66">
        <f t="shared" si="0"/>
        <v>125907</v>
      </c>
    </row>
    <row r="21" spans="1:11" ht="15.6" thickTop="1" thickBot="1" x14ac:dyDescent="0.35">
      <c r="A21" s="77" t="s">
        <v>104</v>
      </c>
      <c r="B21" s="63">
        <v>40</v>
      </c>
      <c r="C21" s="63">
        <v>33</v>
      </c>
      <c r="D21" s="63">
        <v>9</v>
      </c>
      <c r="E21" s="63">
        <v>4959</v>
      </c>
      <c r="F21" s="63">
        <v>97</v>
      </c>
      <c r="G21" s="63">
        <v>142</v>
      </c>
      <c r="H21" s="63">
        <v>2107</v>
      </c>
      <c r="I21" s="63">
        <v>8047</v>
      </c>
      <c r="J21" s="63">
        <v>15</v>
      </c>
      <c r="K21" s="66">
        <f t="shared" si="0"/>
        <v>15449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1</v>
      </c>
      <c r="F22" s="19">
        <v>0</v>
      </c>
      <c r="G22" s="19">
        <v>1</v>
      </c>
      <c r="H22" s="19">
        <v>1</v>
      </c>
      <c r="I22" s="19">
        <v>1</v>
      </c>
      <c r="J22" s="19">
        <v>0</v>
      </c>
      <c r="K22" s="66">
        <f t="shared" si="0"/>
        <v>4</v>
      </c>
    </row>
    <row r="23" spans="1:11" ht="15.6" thickTop="1" thickBot="1" x14ac:dyDescent="0.35">
      <c r="A23" s="76" t="s">
        <v>78</v>
      </c>
      <c r="B23" s="19">
        <v>7</v>
      </c>
      <c r="C23" s="19">
        <v>2</v>
      </c>
      <c r="D23" s="19">
        <v>1</v>
      </c>
      <c r="E23" s="19">
        <v>1045</v>
      </c>
      <c r="F23" s="19">
        <v>36</v>
      </c>
      <c r="G23" s="19">
        <v>32</v>
      </c>
      <c r="H23" s="19">
        <v>421</v>
      </c>
      <c r="I23" s="19">
        <v>2005</v>
      </c>
      <c r="J23" s="19">
        <v>1</v>
      </c>
      <c r="K23" s="66">
        <f t="shared" si="0"/>
        <v>3550</v>
      </c>
    </row>
    <row r="24" spans="1:11" ht="15.6" thickTop="1" thickBot="1" x14ac:dyDescent="0.35">
      <c r="A24" s="76" t="s">
        <v>79</v>
      </c>
      <c r="B24" s="19">
        <v>10</v>
      </c>
      <c r="C24" s="19">
        <v>10</v>
      </c>
      <c r="D24" s="19">
        <v>6</v>
      </c>
      <c r="E24" s="19">
        <v>1464</v>
      </c>
      <c r="F24" s="19">
        <v>32</v>
      </c>
      <c r="G24" s="19">
        <v>38</v>
      </c>
      <c r="H24" s="19">
        <v>312</v>
      </c>
      <c r="I24" s="19">
        <v>1920</v>
      </c>
      <c r="J24" s="19">
        <v>5</v>
      </c>
      <c r="K24" s="66">
        <f t="shared" si="0"/>
        <v>3797</v>
      </c>
    </row>
    <row r="25" spans="1:11" ht="15.6" thickTop="1" thickBot="1" x14ac:dyDescent="0.35">
      <c r="A25" s="76" t="s">
        <v>80</v>
      </c>
      <c r="B25" s="19">
        <v>8</v>
      </c>
      <c r="C25" s="19">
        <v>1</v>
      </c>
      <c r="D25" s="19">
        <v>1</v>
      </c>
      <c r="E25" s="19">
        <v>783</v>
      </c>
      <c r="F25" s="19">
        <v>9</v>
      </c>
      <c r="G25" s="19">
        <v>34</v>
      </c>
      <c r="H25" s="19">
        <v>214</v>
      </c>
      <c r="I25" s="19">
        <v>1384</v>
      </c>
      <c r="J25" s="19">
        <v>5</v>
      </c>
      <c r="K25" s="66">
        <f t="shared" si="0"/>
        <v>2439</v>
      </c>
    </row>
    <row r="26" spans="1:11" ht="15.6" thickTop="1" thickBot="1" x14ac:dyDescent="0.35">
      <c r="A26" s="76" t="s">
        <v>81</v>
      </c>
      <c r="B26" s="19">
        <v>4</v>
      </c>
      <c r="C26" s="19">
        <v>2</v>
      </c>
      <c r="D26" s="19">
        <v>0</v>
      </c>
      <c r="E26" s="19">
        <v>431</v>
      </c>
      <c r="F26" s="19">
        <v>7</v>
      </c>
      <c r="G26" s="19">
        <v>15</v>
      </c>
      <c r="H26" s="19">
        <v>220</v>
      </c>
      <c r="I26" s="19">
        <v>947</v>
      </c>
      <c r="J26" s="19">
        <v>0</v>
      </c>
      <c r="K26" s="66">
        <f t="shared" si="0"/>
        <v>1626</v>
      </c>
    </row>
    <row r="27" spans="1:11" ht="15.6" thickTop="1" thickBot="1" x14ac:dyDescent="0.35">
      <c r="A27" s="76" t="s">
        <v>82</v>
      </c>
      <c r="B27" s="19">
        <v>7</v>
      </c>
      <c r="C27" s="19">
        <v>8</v>
      </c>
      <c r="D27" s="19">
        <v>0</v>
      </c>
      <c r="E27" s="19">
        <v>424</v>
      </c>
      <c r="F27" s="19">
        <v>5</v>
      </c>
      <c r="G27" s="19">
        <v>5</v>
      </c>
      <c r="H27" s="19">
        <v>310</v>
      </c>
      <c r="I27" s="19">
        <v>797</v>
      </c>
      <c r="J27" s="19">
        <v>0</v>
      </c>
      <c r="K27" s="66">
        <f t="shared" si="0"/>
        <v>1556</v>
      </c>
    </row>
    <row r="28" spans="1:11" ht="15.6" thickTop="1" thickBot="1" x14ac:dyDescent="0.35">
      <c r="A28" s="76" t="s">
        <v>83</v>
      </c>
      <c r="B28" s="19">
        <v>3</v>
      </c>
      <c r="C28" s="19">
        <v>7</v>
      </c>
      <c r="D28" s="19">
        <v>0</v>
      </c>
      <c r="E28" s="19">
        <v>436</v>
      </c>
      <c r="F28" s="19">
        <v>2</v>
      </c>
      <c r="G28" s="19">
        <v>15</v>
      </c>
      <c r="H28" s="19">
        <v>335</v>
      </c>
      <c r="I28" s="19">
        <v>613</v>
      </c>
      <c r="J28" s="19">
        <v>3</v>
      </c>
      <c r="K28" s="66">
        <f t="shared" si="0"/>
        <v>1414</v>
      </c>
    </row>
    <row r="29" spans="1:11" ht="15.6" thickTop="1" thickBot="1" x14ac:dyDescent="0.35">
      <c r="A29" s="78" t="s">
        <v>84</v>
      </c>
      <c r="B29" s="19">
        <v>1</v>
      </c>
      <c r="C29" s="19">
        <v>3</v>
      </c>
      <c r="D29" s="19">
        <v>1</v>
      </c>
      <c r="E29" s="19">
        <v>375</v>
      </c>
      <c r="F29" s="19">
        <v>6</v>
      </c>
      <c r="G29" s="19">
        <v>2</v>
      </c>
      <c r="H29" s="19">
        <v>294</v>
      </c>
      <c r="I29" s="19">
        <v>380</v>
      </c>
      <c r="J29" s="19">
        <v>1</v>
      </c>
      <c r="K29" s="66">
        <f t="shared" si="0"/>
        <v>1063</v>
      </c>
    </row>
    <row r="30" spans="1:11" ht="15.6" thickTop="1" thickBot="1" x14ac:dyDescent="0.35">
      <c r="A30" s="79" t="s">
        <v>6</v>
      </c>
      <c r="B30" s="64">
        <v>4405</v>
      </c>
      <c r="C30" s="64">
        <v>983</v>
      </c>
      <c r="D30" s="64">
        <v>208</v>
      </c>
      <c r="E30" s="64">
        <v>747715</v>
      </c>
      <c r="F30" s="64">
        <v>3868</v>
      </c>
      <c r="G30" s="64">
        <v>19904</v>
      </c>
      <c r="H30" s="64">
        <v>678540</v>
      </c>
      <c r="I30" s="64">
        <v>987847</v>
      </c>
      <c r="J30" s="64">
        <v>890</v>
      </c>
      <c r="K30" s="67">
        <f t="shared" si="0"/>
        <v>2444360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100" t="s">
        <v>99</v>
      </c>
      <c r="C1" s="100"/>
      <c r="D1" s="100"/>
      <c r="E1" s="100"/>
      <c r="F1" s="100"/>
      <c r="G1" s="100"/>
      <c r="H1" s="100"/>
      <c r="I1" s="100"/>
      <c r="J1" s="100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101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161</v>
      </c>
      <c r="C3" s="89">
        <v>37</v>
      </c>
      <c r="D3" s="89">
        <v>51</v>
      </c>
      <c r="E3" s="89">
        <v>15669</v>
      </c>
      <c r="F3" s="89">
        <v>160</v>
      </c>
      <c r="G3" s="89">
        <v>650</v>
      </c>
      <c r="H3" s="89">
        <v>16719</v>
      </c>
      <c r="I3" s="89">
        <v>21866</v>
      </c>
      <c r="J3" s="89">
        <v>32</v>
      </c>
      <c r="K3" s="66">
        <f>SUM(B3:J3)</f>
        <v>55345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10</v>
      </c>
      <c r="C5" s="18">
        <v>4</v>
      </c>
      <c r="D5" s="18">
        <v>15</v>
      </c>
      <c r="E5" s="19">
        <v>2758</v>
      </c>
      <c r="F5" s="19">
        <v>42</v>
      </c>
      <c r="G5" s="19">
        <v>100</v>
      </c>
      <c r="H5" s="19">
        <v>853</v>
      </c>
      <c r="I5" s="19">
        <v>3194</v>
      </c>
      <c r="J5" s="19">
        <v>9</v>
      </c>
      <c r="K5" s="18">
        <f t="shared" ref="K5:K11" si="0">SUM(B5:J5)</f>
        <v>6985</v>
      </c>
    </row>
    <row r="6" spans="1:11" x14ac:dyDescent="0.3">
      <c r="A6" s="76" t="s">
        <v>79</v>
      </c>
      <c r="B6" s="18">
        <v>24</v>
      </c>
      <c r="C6" s="18">
        <v>11</v>
      </c>
      <c r="D6" s="18">
        <v>22</v>
      </c>
      <c r="E6" s="19">
        <v>5430</v>
      </c>
      <c r="F6" s="19">
        <v>67</v>
      </c>
      <c r="G6" s="19">
        <v>244</v>
      </c>
      <c r="H6" s="19">
        <v>2366</v>
      </c>
      <c r="I6" s="19">
        <v>6526</v>
      </c>
      <c r="J6" s="19">
        <v>7</v>
      </c>
      <c r="K6" s="18">
        <f t="shared" si="0"/>
        <v>14697</v>
      </c>
    </row>
    <row r="7" spans="1:11" x14ac:dyDescent="0.3">
      <c r="A7" s="76" t="s">
        <v>80</v>
      </c>
      <c r="B7" s="18">
        <v>46</v>
      </c>
      <c r="C7" s="18">
        <v>5</v>
      </c>
      <c r="D7" s="18">
        <v>7</v>
      </c>
      <c r="E7" s="19">
        <v>2832</v>
      </c>
      <c r="F7" s="19">
        <v>16</v>
      </c>
      <c r="G7" s="19">
        <v>138</v>
      </c>
      <c r="H7" s="19">
        <v>2910</v>
      </c>
      <c r="I7" s="19">
        <v>4562</v>
      </c>
      <c r="J7" s="19">
        <v>9</v>
      </c>
      <c r="K7" s="18">
        <f t="shared" si="0"/>
        <v>10525</v>
      </c>
    </row>
    <row r="8" spans="1:11" x14ac:dyDescent="0.3">
      <c r="A8" s="76" t="s">
        <v>81</v>
      </c>
      <c r="B8" s="18">
        <v>29</v>
      </c>
      <c r="C8" s="18">
        <v>6</v>
      </c>
      <c r="D8" s="18">
        <v>4</v>
      </c>
      <c r="E8" s="19">
        <v>1752</v>
      </c>
      <c r="F8" s="19">
        <v>20</v>
      </c>
      <c r="G8" s="19">
        <v>86</v>
      </c>
      <c r="H8" s="19">
        <v>3176</v>
      </c>
      <c r="I8" s="19">
        <v>3050</v>
      </c>
      <c r="J8" s="19">
        <v>1</v>
      </c>
      <c r="K8" s="18">
        <f t="shared" si="0"/>
        <v>8124</v>
      </c>
    </row>
    <row r="9" spans="1:11" x14ac:dyDescent="0.3">
      <c r="A9" s="76" t="s">
        <v>82</v>
      </c>
      <c r="B9" s="18">
        <v>27</v>
      </c>
      <c r="C9" s="18">
        <v>6</v>
      </c>
      <c r="D9" s="18">
        <v>3</v>
      </c>
      <c r="E9" s="19">
        <v>1501</v>
      </c>
      <c r="F9" s="19">
        <v>10</v>
      </c>
      <c r="G9" s="19">
        <v>52</v>
      </c>
      <c r="H9" s="19">
        <v>3852</v>
      </c>
      <c r="I9" s="19">
        <v>2629</v>
      </c>
      <c r="J9" s="19">
        <v>2</v>
      </c>
      <c r="K9" s="18">
        <f t="shared" si="0"/>
        <v>8082</v>
      </c>
    </row>
    <row r="10" spans="1:11" x14ac:dyDescent="0.3">
      <c r="A10" s="76" t="s">
        <v>83</v>
      </c>
      <c r="B10" s="18">
        <v>20</v>
      </c>
      <c r="C10" s="18">
        <v>3</v>
      </c>
      <c r="D10" s="18">
        <v>0</v>
      </c>
      <c r="E10" s="19">
        <v>997</v>
      </c>
      <c r="F10" s="19">
        <v>3</v>
      </c>
      <c r="G10" s="19">
        <v>27</v>
      </c>
      <c r="H10" s="19">
        <v>2639</v>
      </c>
      <c r="I10" s="19">
        <v>1505</v>
      </c>
      <c r="J10" s="19">
        <v>4</v>
      </c>
      <c r="K10" s="18">
        <f t="shared" si="0"/>
        <v>5198</v>
      </c>
    </row>
    <row r="11" spans="1:11" ht="15" thickBot="1" x14ac:dyDescent="0.35">
      <c r="A11" s="76" t="s">
        <v>84</v>
      </c>
      <c r="B11" s="18">
        <v>5</v>
      </c>
      <c r="C11" s="18">
        <v>2</v>
      </c>
      <c r="D11" s="18">
        <v>0</v>
      </c>
      <c r="E11" s="19">
        <v>399</v>
      </c>
      <c r="F11" s="19">
        <v>2</v>
      </c>
      <c r="G11" s="19">
        <v>3</v>
      </c>
      <c r="H11" s="19">
        <v>923</v>
      </c>
      <c r="I11" s="19">
        <v>400</v>
      </c>
      <c r="J11" s="19">
        <v>0</v>
      </c>
      <c r="K11" s="18">
        <f t="shared" si="0"/>
        <v>1734</v>
      </c>
    </row>
    <row r="12" spans="1:11" ht="15.6" thickTop="1" thickBot="1" x14ac:dyDescent="0.35">
      <c r="A12" s="77" t="s">
        <v>85</v>
      </c>
      <c r="B12" s="63">
        <v>389</v>
      </c>
      <c r="C12" s="63">
        <v>36</v>
      </c>
      <c r="D12" s="63">
        <v>125</v>
      </c>
      <c r="E12" s="63">
        <v>11906</v>
      </c>
      <c r="F12" s="63">
        <v>158</v>
      </c>
      <c r="G12" s="63">
        <v>1360</v>
      </c>
      <c r="H12" s="63">
        <v>20712</v>
      </c>
      <c r="I12" s="63">
        <v>27153</v>
      </c>
      <c r="J12" s="63">
        <v>51</v>
      </c>
      <c r="K12" s="63">
        <f>SUM(B12:J12)</f>
        <v>61890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29</v>
      </c>
      <c r="C14" s="19">
        <v>8</v>
      </c>
      <c r="D14" s="19">
        <v>39</v>
      </c>
      <c r="E14" s="19">
        <v>1571</v>
      </c>
      <c r="F14" s="19">
        <v>32</v>
      </c>
      <c r="G14" s="19">
        <v>127</v>
      </c>
      <c r="H14" s="19">
        <v>1379</v>
      </c>
      <c r="I14" s="19">
        <v>3126</v>
      </c>
      <c r="J14" s="19">
        <v>9</v>
      </c>
      <c r="K14" s="19">
        <f t="shared" ref="K14:K20" si="1">SUM(B14:J14)</f>
        <v>6320</v>
      </c>
    </row>
    <row r="15" spans="1:11" x14ac:dyDescent="0.3">
      <c r="A15" s="76" t="s">
        <v>79</v>
      </c>
      <c r="B15" s="19">
        <v>93</v>
      </c>
      <c r="C15" s="19">
        <v>10</v>
      </c>
      <c r="D15" s="19">
        <v>54</v>
      </c>
      <c r="E15" s="19">
        <v>4153</v>
      </c>
      <c r="F15" s="19">
        <v>50</v>
      </c>
      <c r="G15" s="19">
        <v>465</v>
      </c>
      <c r="H15" s="19">
        <v>3351</v>
      </c>
      <c r="I15" s="19">
        <v>8084</v>
      </c>
      <c r="J15" s="19">
        <v>13</v>
      </c>
      <c r="K15" s="19">
        <f t="shared" si="1"/>
        <v>16273</v>
      </c>
    </row>
    <row r="16" spans="1:11" x14ac:dyDescent="0.3">
      <c r="A16" s="76" t="s">
        <v>80</v>
      </c>
      <c r="B16" s="19">
        <v>117</v>
      </c>
      <c r="C16" s="19">
        <v>8</v>
      </c>
      <c r="D16" s="19">
        <v>21</v>
      </c>
      <c r="E16" s="19">
        <v>2326</v>
      </c>
      <c r="F16" s="19">
        <v>43</v>
      </c>
      <c r="G16" s="19">
        <v>388</v>
      </c>
      <c r="H16" s="19">
        <v>3945</v>
      </c>
      <c r="I16" s="19">
        <v>6105</v>
      </c>
      <c r="J16" s="19">
        <v>14</v>
      </c>
      <c r="K16" s="19">
        <f t="shared" si="1"/>
        <v>12967</v>
      </c>
    </row>
    <row r="17" spans="1:11" x14ac:dyDescent="0.3">
      <c r="A17" s="76" t="s">
        <v>81</v>
      </c>
      <c r="B17" s="19">
        <v>66</v>
      </c>
      <c r="C17" s="19">
        <v>6</v>
      </c>
      <c r="D17" s="19">
        <v>4</v>
      </c>
      <c r="E17" s="19">
        <v>1504</v>
      </c>
      <c r="F17" s="19">
        <v>8</v>
      </c>
      <c r="G17" s="19">
        <v>208</v>
      </c>
      <c r="H17" s="19">
        <v>4059</v>
      </c>
      <c r="I17" s="19">
        <v>4201</v>
      </c>
      <c r="J17" s="19">
        <v>7</v>
      </c>
      <c r="K17" s="19">
        <f t="shared" si="1"/>
        <v>10063</v>
      </c>
    </row>
    <row r="18" spans="1:11" x14ac:dyDescent="0.3">
      <c r="A18" s="76" t="s">
        <v>82</v>
      </c>
      <c r="B18" s="19">
        <v>60</v>
      </c>
      <c r="C18" s="19">
        <v>2</v>
      </c>
      <c r="D18" s="19">
        <v>4</v>
      </c>
      <c r="E18" s="19">
        <v>1228</v>
      </c>
      <c r="F18" s="19">
        <v>19</v>
      </c>
      <c r="G18" s="19">
        <v>123</v>
      </c>
      <c r="H18" s="19">
        <v>4305</v>
      </c>
      <c r="I18" s="19">
        <v>3254</v>
      </c>
      <c r="J18" s="19">
        <v>4</v>
      </c>
      <c r="K18" s="19">
        <f t="shared" si="1"/>
        <v>8999</v>
      </c>
    </row>
    <row r="19" spans="1:11" x14ac:dyDescent="0.3">
      <c r="A19" s="76" t="s">
        <v>83</v>
      </c>
      <c r="B19" s="19">
        <v>13</v>
      </c>
      <c r="C19" s="19">
        <v>2</v>
      </c>
      <c r="D19" s="19">
        <v>3</v>
      </c>
      <c r="E19" s="19">
        <v>840</v>
      </c>
      <c r="F19" s="19">
        <v>5</v>
      </c>
      <c r="G19" s="19">
        <v>40</v>
      </c>
      <c r="H19" s="19">
        <v>2749</v>
      </c>
      <c r="I19" s="19">
        <v>1914</v>
      </c>
      <c r="J19" s="19">
        <v>3</v>
      </c>
      <c r="K19" s="19">
        <f t="shared" si="1"/>
        <v>5569</v>
      </c>
    </row>
    <row r="20" spans="1:11" ht="15" thickBot="1" x14ac:dyDescent="0.35">
      <c r="A20" s="76" t="s">
        <v>84</v>
      </c>
      <c r="B20" s="19">
        <v>11</v>
      </c>
      <c r="C20" s="19">
        <v>0</v>
      </c>
      <c r="D20" s="19">
        <v>0</v>
      </c>
      <c r="E20" s="19">
        <v>284</v>
      </c>
      <c r="F20" s="19">
        <v>1</v>
      </c>
      <c r="G20" s="19">
        <v>9</v>
      </c>
      <c r="H20" s="19">
        <v>924</v>
      </c>
      <c r="I20" s="19">
        <v>469</v>
      </c>
      <c r="J20" s="19">
        <v>1</v>
      </c>
      <c r="K20" s="19">
        <f t="shared" si="1"/>
        <v>1699</v>
      </c>
    </row>
    <row r="21" spans="1:11" ht="15.6" thickTop="1" thickBot="1" x14ac:dyDescent="0.35">
      <c r="A21" s="77" t="s">
        <v>104</v>
      </c>
      <c r="B21" s="63">
        <v>12</v>
      </c>
      <c r="C21" s="63">
        <v>6</v>
      </c>
      <c r="D21" s="63">
        <v>19</v>
      </c>
      <c r="E21" s="63">
        <v>1199</v>
      </c>
      <c r="F21" s="63">
        <v>21</v>
      </c>
      <c r="G21" s="63">
        <v>48</v>
      </c>
      <c r="H21" s="63">
        <v>348</v>
      </c>
      <c r="I21" s="63">
        <v>1267</v>
      </c>
      <c r="J21" s="63">
        <v>4</v>
      </c>
      <c r="K21" s="63">
        <f>SUM(B21:J21)</f>
        <v>2924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4</v>
      </c>
      <c r="C23" s="19">
        <v>1</v>
      </c>
      <c r="D23" s="19">
        <v>9</v>
      </c>
      <c r="E23" s="19">
        <v>520</v>
      </c>
      <c r="F23" s="19">
        <v>10</v>
      </c>
      <c r="G23" s="19">
        <v>19</v>
      </c>
      <c r="H23" s="19">
        <v>103</v>
      </c>
      <c r="I23" s="19">
        <v>468</v>
      </c>
      <c r="J23" s="19">
        <v>1</v>
      </c>
      <c r="K23" s="19">
        <f t="shared" ref="K23:K29" si="2">SUM(B23:J23)</f>
        <v>1135</v>
      </c>
    </row>
    <row r="24" spans="1:11" x14ac:dyDescent="0.3">
      <c r="A24" s="76" t="s">
        <v>79</v>
      </c>
      <c r="B24" s="19">
        <v>3</v>
      </c>
      <c r="C24" s="19">
        <v>3</v>
      </c>
      <c r="D24" s="19">
        <v>6</v>
      </c>
      <c r="E24" s="19">
        <v>469</v>
      </c>
      <c r="F24" s="19">
        <v>8</v>
      </c>
      <c r="G24" s="19">
        <v>16</v>
      </c>
      <c r="H24" s="19">
        <v>67</v>
      </c>
      <c r="I24" s="19">
        <v>442</v>
      </c>
      <c r="J24" s="19">
        <v>2</v>
      </c>
      <c r="K24" s="19">
        <f t="shared" si="2"/>
        <v>1016</v>
      </c>
    </row>
    <row r="25" spans="1:11" x14ac:dyDescent="0.3">
      <c r="A25" s="76" t="s">
        <v>80</v>
      </c>
      <c r="B25" s="19">
        <v>2</v>
      </c>
      <c r="C25" s="19">
        <v>0</v>
      </c>
      <c r="D25" s="19">
        <v>2</v>
      </c>
      <c r="E25" s="19">
        <v>118</v>
      </c>
      <c r="F25" s="19">
        <v>2</v>
      </c>
      <c r="G25" s="19">
        <v>6</v>
      </c>
      <c r="H25" s="19">
        <v>70</v>
      </c>
      <c r="I25" s="19">
        <v>177</v>
      </c>
      <c r="J25" s="19">
        <v>0</v>
      </c>
      <c r="K25" s="19">
        <f t="shared" si="2"/>
        <v>377</v>
      </c>
    </row>
    <row r="26" spans="1:11" x14ac:dyDescent="0.3">
      <c r="A26" s="76" t="s">
        <v>81</v>
      </c>
      <c r="B26" s="19">
        <v>2</v>
      </c>
      <c r="C26" s="19">
        <v>0</v>
      </c>
      <c r="D26" s="19">
        <v>2</v>
      </c>
      <c r="E26" s="19">
        <v>34</v>
      </c>
      <c r="F26" s="19">
        <v>0</v>
      </c>
      <c r="G26" s="19">
        <v>5</v>
      </c>
      <c r="H26" s="19">
        <v>42</v>
      </c>
      <c r="I26" s="19">
        <v>80</v>
      </c>
      <c r="J26" s="19">
        <v>0</v>
      </c>
      <c r="K26" s="19">
        <f t="shared" si="2"/>
        <v>165</v>
      </c>
    </row>
    <row r="27" spans="1:11" x14ac:dyDescent="0.3">
      <c r="A27" s="76" t="s">
        <v>82</v>
      </c>
      <c r="B27" s="19">
        <v>1</v>
      </c>
      <c r="C27" s="19">
        <v>2</v>
      </c>
      <c r="D27" s="19">
        <v>0</v>
      </c>
      <c r="E27" s="19">
        <v>35</v>
      </c>
      <c r="F27" s="19">
        <v>0</v>
      </c>
      <c r="G27" s="19">
        <v>1</v>
      </c>
      <c r="H27" s="19">
        <v>34</v>
      </c>
      <c r="I27" s="19">
        <v>64</v>
      </c>
      <c r="J27" s="19">
        <v>1</v>
      </c>
      <c r="K27" s="19">
        <f t="shared" si="2"/>
        <v>138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18</v>
      </c>
      <c r="F28" s="19">
        <v>0</v>
      </c>
      <c r="G28" s="19">
        <v>1</v>
      </c>
      <c r="H28" s="19">
        <v>28</v>
      </c>
      <c r="I28" s="19">
        <v>28</v>
      </c>
      <c r="J28" s="19">
        <v>0</v>
      </c>
      <c r="K28" s="19">
        <f t="shared" si="2"/>
        <v>75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5</v>
      </c>
      <c r="F29" s="19">
        <v>1</v>
      </c>
      <c r="G29" s="19">
        <v>0</v>
      </c>
      <c r="H29" s="19">
        <v>4</v>
      </c>
      <c r="I29" s="19">
        <v>8</v>
      </c>
      <c r="J29" s="19">
        <v>0</v>
      </c>
      <c r="K29" s="19">
        <f t="shared" si="2"/>
        <v>18</v>
      </c>
    </row>
    <row r="30" spans="1:11" ht="15" thickTop="1" x14ac:dyDescent="0.3">
      <c r="A30" s="79" t="s">
        <v>6</v>
      </c>
      <c r="B30" s="64">
        <v>562</v>
      </c>
      <c r="C30" s="64">
        <v>79</v>
      </c>
      <c r="D30" s="64">
        <v>195</v>
      </c>
      <c r="E30" s="64">
        <v>28774</v>
      </c>
      <c r="F30" s="64">
        <v>339</v>
      </c>
      <c r="G30" s="64">
        <v>2058</v>
      </c>
      <c r="H30" s="64">
        <v>37779</v>
      </c>
      <c r="I30" s="64">
        <v>50286</v>
      </c>
      <c r="J30" s="64">
        <v>87</v>
      </c>
      <c r="K30" s="64">
        <f>SUM(K21,K12,K3)</f>
        <v>120159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3" t="s">
        <v>99</v>
      </c>
      <c r="C1" s="113"/>
      <c r="D1" s="113"/>
      <c r="E1" s="113"/>
      <c r="F1" s="113"/>
      <c r="G1" s="113"/>
      <c r="H1" s="113"/>
      <c r="I1" s="113"/>
      <c r="J1" s="113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101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61</v>
      </c>
      <c r="C3" s="25">
        <v>8</v>
      </c>
      <c r="D3" s="25">
        <v>8</v>
      </c>
      <c r="E3" s="25">
        <v>1909</v>
      </c>
      <c r="F3" s="25">
        <v>14</v>
      </c>
      <c r="G3" s="25">
        <v>130</v>
      </c>
      <c r="H3" s="25">
        <v>2490</v>
      </c>
      <c r="I3" s="25">
        <v>3168</v>
      </c>
      <c r="J3" s="25">
        <v>12</v>
      </c>
      <c r="K3" s="30">
        <f>SUM(B3:J3)</f>
        <v>7800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49</v>
      </c>
      <c r="C5" s="25">
        <v>9</v>
      </c>
      <c r="D5" s="25">
        <v>12</v>
      </c>
      <c r="E5" s="25">
        <v>3089</v>
      </c>
      <c r="F5" s="25">
        <v>32</v>
      </c>
      <c r="G5" s="25">
        <v>217</v>
      </c>
      <c r="H5" s="25">
        <v>3690</v>
      </c>
      <c r="I5" s="25">
        <v>5023</v>
      </c>
      <c r="J5" s="25">
        <v>11</v>
      </c>
      <c r="K5" s="31">
        <f t="shared" si="0"/>
        <v>12132</v>
      </c>
    </row>
    <row r="6" spans="1:11" x14ac:dyDescent="0.3">
      <c r="A6" s="24" t="s">
        <v>11</v>
      </c>
      <c r="B6" s="25">
        <v>1</v>
      </c>
      <c r="C6" s="25">
        <v>0</v>
      </c>
      <c r="D6" s="25">
        <v>0</v>
      </c>
      <c r="E6" s="25">
        <v>33</v>
      </c>
      <c r="F6" s="25">
        <v>1</v>
      </c>
      <c r="G6" s="25">
        <v>3</v>
      </c>
      <c r="H6" s="25">
        <v>153</v>
      </c>
      <c r="I6" s="25">
        <v>148</v>
      </c>
      <c r="J6" s="25">
        <v>1</v>
      </c>
      <c r="K6" s="31">
        <f t="shared" si="0"/>
        <v>340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7</v>
      </c>
      <c r="F7" s="25">
        <v>0</v>
      </c>
      <c r="G7" s="25">
        <v>0</v>
      </c>
      <c r="H7" s="25">
        <v>45</v>
      </c>
      <c r="I7" s="25">
        <v>24</v>
      </c>
      <c r="J7" s="25">
        <v>0</v>
      </c>
      <c r="K7" s="31">
        <f t="shared" si="0"/>
        <v>76</v>
      </c>
    </row>
    <row r="8" spans="1:11" x14ac:dyDescent="0.3">
      <c r="A8" s="24" t="s">
        <v>13</v>
      </c>
      <c r="B8" s="25">
        <v>1</v>
      </c>
      <c r="C8" s="25">
        <v>0</v>
      </c>
      <c r="D8" s="25">
        <v>0</v>
      </c>
      <c r="E8" s="25">
        <v>11</v>
      </c>
      <c r="F8" s="25">
        <v>0</v>
      </c>
      <c r="G8" s="25">
        <v>3</v>
      </c>
      <c r="H8" s="25">
        <v>42</v>
      </c>
      <c r="I8" s="25">
        <v>28</v>
      </c>
      <c r="J8" s="25">
        <v>0</v>
      </c>
      <c r="K8" s="31">
        <f t="shared" si="0"/>
        <v>85</v>
      </c>
    </row>
    <row r="9" spans="1:11" x14ac:dyDescent="0.3">
      <c r="A9" s="24" t="s">
        <v>14</v>
      </c>
      <c r="B9" s="25">
        <v>19</v>
      </c>
      <c r="C9" s="25">
        <v>7</v>
      </c>
      <c r="D9" s="25">
        <v>20</v>
      </c>
      <c r="E9" s="25">
        <v>2892</v>
      </c>
      <c r="F9" s="25">
        <v>39</v>
      </c>
      <c r="G9" s="25">
        <v>108</v>
      </c>
      <c r="H9" s="25">
        <v>1001</v>
      </c>
      <c r="I9" s="25">
        <v>3457</v>
      </c>
      <c r="J9" s="25">
        <v>9</v>
      </c>
      <c r="K9" s="31">
        <f t="shared" si="0"/>
        <v>7552</v>
      </c>
    </row>
    <row r="10" spans="1:11" x14ac:dyDescent="0.3">
      <c r="A10" s="24" t="s">
        <v>15</v>
      </c>
      <c r="B10" s="25">
        <v>6</v>
      </c>
      <c r="C10" s="25">
        <v>1</v>
      </c>
      <c r="D10" s="25">
        <v>8</v>
      </c>
      <c r="E10" s="25">
        <v>364</v>
      </c>
      <c r="F10" s="25">
        <v>3</v>
      </c>
      <c r="G10" s="25">
        <v>32</v>
      </c>
      <c r="H10" s="25">
        <v>448</v>
      </c>
      <c r="I10" s="25">
        <v>703</v>
      </c>
      <c r="J10" s="25">
        <v>0</v>
      </c>
      <c r="K10" s="31">
        <f t="shared" si="0"/>
        <v>1565</v>
      </c>
    </row>
    <row r="11" spans="1:11" x14ac:dyDescent="0.3">
      <c r="A11" s="24" t="s">
        <v>16</v>
      </c>
      <c r="B11" s="25">
        <v>3</v>
      </c>
      <c r="C11" s="25">
        <v>0</v>
      </c>
      <c r="D11" s="25">
        <v>0</v>
      </c>
      <c r="E11" s="25">
        <v>76</v>
      </c>
      <c r="F11" s="25">
        <v>1</v>
      </c>
      <c r="G11" s="25">
        <v>8</v>
      </c>
      <c r="H11" s="25">
        <v>121</v>
      </c>
      <c r="I11" s="25">
        <v>195</v>
      </c>
      <c r="J11" s="25">
        <v>0</v>
      </c>
      <c r="K11" s="31">
        <f t="shared" si="0"/>
        <v>404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1</v>
      </c>
      <c r="F12" s="25">
        <v>0</v>
      </c>
      <c r="G12" s="25">
        <v>0</v>
      </c>
      <c r="H12" s="25">
        <v>19</v>
      </c>
      <c r="I12" s="25">
        <v>10</v>
      </c>
      <c r="J12" s="25">
        <v>0</v>
      </c>
      <c r="K12" s="31">
        <f t="shared" si="0"/>
        <v>30</v>
      </c>
    </row>
    <row r="13" spans="1:11" x14ac:dyDescent="0.3">
      <c r="A13" s="24" t="s">
        <v>18</v>
      </c>
      <c r="B13" s="25">
        <v>1</v>
      </c>
      <c r="C13" s="25">
        <v>0</v>
      </c>
      <c r="D13" s="25">
        <v>0</v>
      </c>
      <c r="E13" s="25">
        <v>57</v>
      </c>
      <c r="F13" s="25">
        <v>1</v>
      </c>
      <c r="G13" s="25">
        <v>7</v>
      </c>
      <c r="H13" s="25">
        <v>92</v>
      </c>
      <c r="I13" s="25">
        <v>118</v>
      </c>
      <c r="J13" s="25">
        <v>0</v>
      </c>
      <c r="K13" s="31">
        <f t="shared" si="0"/>
        <v>276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4</v>
      </c>
      <c r="F14" s="25">
        <v>0</v>
      </c>
      <c r="G14" s="25">
        <v>0</v>
      </c>
      <c r="H14" s="25">
        <v>7</v>
      </c>
      <c r="I14" s="25">
        <v>3</v>
      </c>
      <c r="J14" s="25">
        <v>0</v>
      </c>
      <c r="K14" s="31">
        <f t="shared" si="0"/>
        <v>14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11</v>
      </c>
      <c r="F15" s="25">
        <v>0</v>
      </c>
      <c r="G15" s="25">
        <v>0</v>
      </c>
      <c r="H15" s="25">
        <v>8</v>
      </c>
      <c r="I15" s="25">
        <v>7</v>
      </c>
      <c r="J15" s="25">
        <v>0</v>
      </c>
      <c r="K15" s="31">
        <f t="shared" si="0"/>
        <v>26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1</v>
      </c>
      <c r="J16" s="25">
        <v>0</v>
      </c>
      <c r="K16" s="31">
        <f t="shared" si="0"/>
        <v>1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5</v>
      </c>
      <c r="F17" s="25">
        <v>0</v>
      </c>
      <c r="G17" s="25">
        <v>3</v>
      </c>
      <c r="H17" s="25">
        <v>108</v>
      </c>
      <c r="I17" s="25">
        <v>69</v>
      </c>
      <c r="J17" s="25">
        <v>0</v>
      </c>
      <c r="K17" s="31">
        <f t="shared" si="0"/>
        <v>185</v>
      </c>
    </row>
    <row r="18" spans="1:11" x14ac:dyDescent="0.3">
      <c r="A18" s="24" t="s">
        <v>23</v>
      </c>
      <c r="B18" s="25">
        <v>6</v>
      </c>
      <c r="C18" s="25">
        <v>1</v>
      </c>
      <c r="D18" s="25">
        <v>1</v>
      </c>
      <c r="E18" s="25">
        <v>46</v>
      </c>
      <c r="F18" s="25">
        <v>2</v>
      </c>
      <c r="G18" s="25">
        <v>9</v>
      </c>
      <c r="H18" s="25">
        <v>389</v>
      </c>
      <c r="I18" s="25">
        <v>250</v>
      </c>
      <c r="J18" s="25">
        <v>0</v>
      </c>
      <c r="K18" s="31">
        <f t="shared" si="0"/>
        <v>704</v>
      </c>
    </row>
    <row r="19" spans="1:11" x14ac:dyDescent="0.3">
      <c r="A19" s="24" t="s">
        <v>24</v>
      </c>
      <c r="B19" s="25">
        <v>33</v>
      </c>
      <c r="C19" s="25">
        <v>13</v>
      </c>
      <c r="D19" s="25">
        <v>56</v>
      </c>
      <c r="E19" s="25">
        <v>7867</v>
      </c>
      <c r="F19" s="25">
        <v>63</v>
      </c>
      <c r="G19" s="25">
        <v>266</v>
      </c>
      <c r="H19" s="25">
        <v>2119</v>
      </c>
      <c r="I19" s="25">
        <v>7970</v>
      </c>
      <c r="J19" s="25">
        <v>13</v>
      </c>
      <c r="K19" s="31">
        <f t="shared" si="0"/>
        <v>18400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27</v>
      </c>
      <c r="C21" s="25">
        <v>3</v>
      </c>
      <c r="D21" s="25">
        <v>10</v>
      </c>
      <c r="E21" s="25">
        <v>886</v>
      </c>
      <c r="F21" s="25">
        <v>14</v>
      </c>
      <c r="G21" s="25">
        <v>126</v>
      </c>
      <c r="H21" s="25">
        <v>3124</v>
      </c>
      <c r="I21" s="25">
        <v>3038</v>
      </c>
      <c r="J21" s="25">
        <v>3</v>
      </c>
      <c r="K21" s="31">
        <f t="shared" si="0"/>
        <v>7231</v>
      </c>
    </row>
    <row r="22" spans="1:11" x14ac:dyDescent="0.3">
      <c r="A22" s="24" t="s">
        <v>27</v>
      </c>
      <c r="B22" s="25">
        <v>4</v>
      </c>
      <c r="C22" s="25">
        <v>0</v>
      </c>
      <c r="D22" s="25">
        <v>4</v>
      </c>
      <c r="E22" s="25">
        <v>299</v>
      </c>
      <c r="F22" s="25">
        <v>2</v>
      </c>
      <c r="G22" s="25">
        <v>11</v>
      </c>
      <c r="H22" s="25">
        <v>257</v>
      </c>
      <c r="I22" s="25">
        <v>511</v>
      </c>
      <c r="J22" s="25">
        <v>1</v>
      </c>
      <c r="K22" s="31">
        <f t="shared" si="0"/>
        <v>1089</v>
      </c>
    </row>
    <row r="23" spans="1:11" x14ac:dyDescent="0.3">
      <c r="A23" s="24" t="s">
        <v>28</v>
      </c>
      <c r="B23" s="25">
        <v>79</v>
      </c>
      <c r="C23" s="25">
        <v>10</v>
      </c>
      <c r="D23" s="25">
        <v>25</v>
      </c>
      <c r="E23" s="25">
        <v>1979</v>
      </c>
      <c r="F23" s="25">
        <v>29</v>
      </c>
      <c r="G23" s="25">
        <v>260</v>
      </c>
      <c r="H23" s="25">
        <v>5679</v>
      </c>
      <c r="I23" s="25">
        <v>5344</v>
      </c>
      <c r="J23" s="25">
        <v>4</v>
      </c>
      <c r="K23" s="31">
        <f t="shared" si="0"/>
        <v>13409</v>
      </c>
    </row>
    <row r="24" spans="1:11" x14ac:dyDescent="0.3">
      <c r="A24" s="24" t="s">
        <v>29</v>
      </c>
      <c r="B24" s="25">
        <v>4</v>
      </c>
      <c r="C24" s="25">
        <v>0</v>
      </c>
      <c r="D24" s="25">
        <v>0</v>
      </c>
      <c r="E24" s="25">
        <v>28</v>
      </c>
      <c r="F24" s="25">
        <v>0</v>
      </c>
      <c r="G24" s="25">
        <v>10</v>
      </c>
      <c r="H24" s="25">
        <v>473</v>
      </c>
      <c r="I24" s="25">
        <v>220</v>
      </c>
      <c r="J24" s="25">
        <v>0</v>
      </c>
      <c r="K24" s="31">
        <f t="shared" si="0"/>
        <v>735</v>
      </c>
    </row>
    <row r="25" spans="1:11" x14ac:dyDescent="0.3">
      <c r="A25" s="24" t="s">
        <v>30</v>
      </c>
      <c r="B25" s="25">
        <v>7</v>
      </c>
      <c r="C25" s="25">
        <v>0</v>
      </c>
      <c r="D25" s="25">
        <v>0</v>
      </c>
      <c r="E25" s="25">
        <v>74</v>
      </c>
      <c r="F25" s="25">
        <v>3</v>
      </c>
      <c r="G25" s="25">
        <v>13</v>
      </c>
      <c r="H25" s="25">
        <v>503</v>
      </c>
      <c r="I25" s="25">
        <v>355</v>
      </c>
      <c r="J25" s="25">
        <v>2</v>
      </c>
      <c r="K25" s="31">
        <f t="shared" si="0"/>
        <v>957</v>
      </c>
    </row>
    <row r="26" spans="1:11" x14ac:dyDescent="0.3">
      <c r="A26" s="24" t="s">
        <v>31</v>
      </c>
      <c r="B26" s="25">
        <v>4</v>
      </c>
      <c r="C26" s="25">
        <v>1</v>
      </c>
      <c r="D26" s="25">
        <v>2</v>
      </c>
      <c r="E26" s="25">
        <v>155</v>
      </c>
      <c r="F26" s="25">
        <v>4</v>
      </c>
      <c r="G26" s="25">
        <v>13</v>
      </c>
      <c r="H26" s="25">
        <v>272</v>
      </c>
      <c r="I26" s="25">
        <v>323</v>
      </c>
      <c r="J26" s="25">
        <v>0</v>
      </c>
      <c r="K26" s="31">
        <f t="shared" si="0"/>
        <v>774</v>
      </c>
    </row>
    <row r="27" spans="1:11" x14ac:dyDescent="0.3">
      <c r="A27" s="24" t="s">
        <v>32</v>
      </c>
      <c r="B27" s="25">
        <v>1</v>
      </c>
      <c r="C27" s="25">
        <v>0</v>
      </c>
      <c r="D27" s="25">
        <v>0</v>
      </c>
      <c r="E27" s="25">
        <v>31</v>
      </c>
      <c r="F27" s="25">
        <v>0</v>
      </c>
      <c r="G27" s="25">
        <v>5</v>
      </c>
      <c r="H27" s="25">
        <v>59</v>
      </c>
      <c r="I27" s="25">
        <v>76</v>
      </c>
      <c r="J27" s="25">
        <v>0</v>
      </c>
      <c r="K27" s="31">
        <f t="shared" si="0"/>
        <v>172</v>
      </c>
    </row>
    <row r="28" spans="1:11" x14ac:dyDescent="0.3">
      <c r="A28" s="24" t="s">
        <v>33</v>
      </c>
      <c r="B28" s="25">
        <v>2</v>
      </c>
      <c r="C28" s="25">
        <v>1</v>
      </c>
      <c r="D28" s="25">
        <v>3</v>
      </c>
      <c r="E28" s="25">
        <v>44</v>
      </c>
      <c r="F28" s="25">
        <v>0</v>
      </c>
      <c r="G28" s="25">
        <v>5</v>
      </c>
      <c r="H28" s="25">
        <v>113</v>
      </c>
      <c r="I28" s="25">
        <v>148</v>
      </c>
      <c r="J28" s="25">
        <v>0</v>
      </c>
      <c r="K28" s="31">
        <f t="shared" si="0"/>
        <v>316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51</v>
      </c>
      <c r="F29" s="25">
        <v>3</v>
      </c>
      <c r="G29" s="25">
        <v>3</v>
      </c>
      <c r="H29" s="25">
        <v>7</v>
      </c>
      <c r="I29" s="25">
        <v>78</v>
      </c>
      <c r="J29" s="25">
        <v>0</v>
      </c>
      <c r="K29" s="31">
        <f t="shared" si="0"/>
        <v>142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60</v>
      </c>
      <c r="C33" s="25">
        <v>8</v>
      </c>
      <c r="D33" s="25">
        <v>22</v>
      </c>
      <c r="E33" s="25">
        <v>3074</v>
      </c>
      <c r="F33" s="25">
        <v>35</v>
      </c>
      <c r="G33" s="25">
        <v>253</v>
      </c>
      <c r="H33" s="25">
        <v>4204</v>
      </c>
      <c r="I33" s="25">
        <v>5958</v>
      </c>
      <c r="J33" s="25">
        <v>13</v>
      </c>
      <c r="K33" s="31">
        <f t="shared" si="0"/>
        <v>13627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7</v>
      </c>
      <c r="F35" s="25">
        <v>0</v>
      </c>
      <c r="G35" s="25">
        <v>2</v>
      </c>
      <c r="H35" s="25">
        <v>70</v>
      </c>
      <c r="I35" s="25">
        <v>31</v>
      </c>
      <c r="J35" s="25">
        <v>0</v>
      </c>
      <c r="K35" s="31">
        <f t="shared" si="0"/>
        <v>110</v>
      </c>
    </row>
    <row r="36" spans="1:11" x14ac:dyDescent="0.3">
      <c r="A36" s="24" t="s">
        <v>41</v>
      </c>
      <c r="B36" s="25">
        <v>9</v>
      </c>
      <c r="C36" s="25">
        <v>2</v>
      </c>
      <c r="D36" s="25">
        <v>2</v>
      </c>
      <c r="E36" s="25">
        <v>397</v>
      </c>
      <c r="F36" s="25">
        <v>11</v>
      </c>
      <c r="G36" s="25">
        <v>35</v>
      </c>
      <c r="H36" s="25">
        <v>578</v>
      </c>
      <c r="I36" s="25">
        <v>842</v>
      </c>
      <c r="J36" s="25">
        <v>2</v>
      </c>
      <c r="K36" s="31">
        <f t="shared" si="0"/>
        <v>1878</v>
      </c>
    </row>
    <row r="37" spans="1:11" x14ac:dyDescent="0.3">
      <c r="A37" s="24" t="s">
        <v>42</v>
      </c>
      <c r="B37" s="25">
        <v>1</v>
      </c>
      <c r="C37" s="25">
        <v>0</v>
      </c>
      <c r="D37" s="25">
        <v>0</v>
      </c>
      <c r="E37" s="25">
        <v>104</v>
      </c>
      <c r="F37" s="25">
        <v>0</v>
      </c>
      <c r="G37" s="25">
        <v>4</v>
      </c>
      <c r="H37" s="25">
        <v>67</v>
      </c>
      <c r="I37" s="25">
        <v>108</v>
      </c>
      <c r="J37" s="25">
        <v>0</v>
      </c>
      <c r="K37" s="31">
        <f t="shared" si="0"/>
        <v>284</v>
      </c>
    </row>
    <row r="38" spans="1:11" x14ac:dyDescent="0.3">
      <c r="A38" s="24" t="s">
        <v>43</v>
      </c>
      <c r="B38" s="25">
        <v>46</v>
      </c>
      <c r="C38" s="25">
        <v>6</v>
      </c>
      <c r="D38" s="25">
        <v>6</v>
      </c>
      <c r="E38" s="25">
        <v>2208</v>
      </c>
      <c r="F38" s="25">
        <v>44</v>
      </c>
      <c r="G38" s="25">
        <v>175</v>
      </c>
      <c r="H38" s="25">
        <v>2695</v>
      </c>
      <c r="I38" s="25">
        <v>4074</v>
      </c>
      <c r="J38" s="25">
        <v>4</v>
      </c>
      <c r="K38" s="31">
        <f t="shared" si="0"/>
        <v>9258</v>
      </c>
    </row>
    <row r="39" spans="1:11" x14ac:dyDescent="0.3">
      <c r="A39" s="24" t="s">
        <v>44</v>
      </c>
      <c r="B39" s="25">
        <v>3</v>
      </c>
      <c r="C39" s="25">
        <v>0</v>
      </c>
      <c r="D39" s="25">
        <v>0</v>
      </c>
      <c r="E39" s="25">
        <v>54</v>
      </c>
      <c r="F39" s="25">
        <v>0</v>
      </c>
      <c r="G39" s="25">
        <v>5</v>
      </c>
      <c r="H39" s="25">
        <v>110</v>
      </c>
      <c r="I39" s="25">
        <v>94</v>
      </c>
      <c r="J39" s="25">
        <v>0</v>
      </c>
      <c r="K39" s="31">
        <f t="shared" si="0"/>
        <v>266</v>
      </c>
    </row>
    <row r="40" spans="1:11" x14ac:dyDescent="0.3">
      <c r="A40" s="24" t="s">
        <v>45</v>
      </c>
      <c r="B40" s="25">
        <v>2</v>
      </c>
      <c r="C40" s="25">
        <v>0</v>
      </c>
      <c r="D40" s="25">
        <v>2</v>
      </c>
      <c r="E40" s="25">
        <v>2</v>
      </c>
      <c r="F40" s="25">
        <v>0</v>
      </c>
      <c r="G40" s="25">
        <v>1</v>
      </c>
      <c r="H40" s="25">
        <v>32</v>
      </c>
      <c r="I40" s="25">
        <v>15</v>
      </c>
      <c r="J40" s="25">
        <v>0</v>
      </c>
      <c r="K40" s="31">
        <f t="shared" si="0"/>
        <v>54</v>
      </c>
    </row>
    <row r="41" spans="1:11" x14ac:dyDescent="0.3">
      <c r="A41" s="24" t="s">
        <v>46</v>
      </c>
      <c r="B41" s="25">
        <v>2</v>
      </c>
      <c r="C41" s="25">
        <v>0</v>
      </c>
      <c r="D41" s="25">
        <v>0</v>
      </c>
      <c r="E41" s="25">
        <v>21</v>
      </c>
      <c r="F41" s="25">
        <v>1</v>
      </c>
      <c r="G41" s="25">
        <v>6</v>
      </c>
      <c r="H41" s="25">
        <v>140</v>
      </c>
      <c r="I41" s="25">
        <v>84</v>
      </c>
      <c r="J41" s="25">
        <v>1</v>
      </c>
      <c r="K41" s="31">
        <f t="shared" si="0"/>
        <v>255</v>
      </c>
    </row>
    <row r="42" spans="1:11" x14ac:dyDescent="0.3">
      <c r="A42" s="24" t="s">
        <v>47</v>
      </c>
      <c r="B42" s="25">
        <v>21</v>
      </c>
      <c r="C42" s="25">
        <v>3</v>
      </c>
      <c r="D42" s="25">
        <v>6</v>
      </c>
      <c r="E42" s="25">
        <v>374</v>
      </c>
      <c r="F42" s="25">
        <v>7</v>
      </c>
      <c r="G42" s="25">
        <v>57</v>
      </c>
      <c r="H42" s="25">
        <v>1858</v>
      </c>
      <c r="I42" s="25">
        <v>1386</v>
      </c>
      <c r="J42" s="25">
        <v>1</v>
      </c>
      <c r="K42" s="31">
        <f t="shared" si="0"/>
        <v>3713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2</v>
      </c>
      <c r="C44" s="25">
        <v>0</v>
      </c>
      <c r="D44" s="25">
        <v>0</v>
      </c>
      <c r="E44" s="25">
        <v>12</v>
      </c>
      <c r="F44" s="25">
        <v>1</v>
      </c>
      <c r="G44" s="25">
        <v>2</v>
      </c>
      <c r="H44" s="25">
        <v>143</v>
      </c>
      <c r="I44" s="25">
        <v>98</v>
      </c>
      <c r="J44" s="25">
        <v>0</v>
      </c>
      <c r="K44" s="31">
        <f t="shared" si="0"/>
        <v>258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34</v>
      </c>
      <c r="F45" s="25">
        <v>0</v>
      </c>
      <c r="G45" s="25">
        <v>3</v>
      </c>
      <c r="H45" s="25">
        <v>46</v>
      </c>
      <c r="I45" s="25">
        <v>57</v>
      </c>
      <c r="J45" s="25">
        <v>0</v>
      </c>
      <c r="K45" s="31">
        <f t="shared" si="0"/>
        <v>140</v>
      </c>
    </row>
    <row r="46" spans="1:11" x14ac:dyDescent="0.3">
      <c r="A46" s="24" t="s">
        <v>51</v>
      </c>
      <c r="B46" s="25">
        <v>12</v>
      </c>
      <c r="C46" s="25">
        <v>1</v>
      </c>
      <c r="D46" s="25">
        <v>0</v>
      </c>
      <c r="E46" s="25">
        <v>86</v>
      </c>
      <c r="F46" s="25">
        <v>1</v>
      </c>
      <c r="G46" s="25">
        <v>21</v>
      </c>
      <c r="H46" s="25">
        <v>583</v>
      </c>
      <c r="I46" s="25">
        <v>410</v>
      </c>
      <c r="J46" s="25">
        <v>0</v>
      </c>
      <c r="K46" s="31">
        <f t="shared" si="0"/>
        <v>1114</v>
      </c>
    </row>
    <row r="47" spans="1:11" x14ac:dyDescent="0.3">
      <c r="A47" s="24" t="s">
        <v>52</v>
      </c>
      <c r="B47" s="25">
        <v>4</v>
      </c>
      <c r="C47" s="25">
        <v>0</v>
      </c>
      <c r="D47" s="25">
        <v>0</v>
      </c>
      <c r="E47" s="25">
        <v>53</v>
      </c>
      <c r="F47" s="25">
        <v>0</v>
      </c>
      <c r="G47" s="25">
        <v>11</v>
      </c>
      <c r="H47" s="25">
        <v>251</v>
      </c>
      <c r="I47" s="25">
        <v>160</v>
      </c>
      <c r="J47" s="25">
        <v>0</v>
      </c>
      <c r="K47" s="31">
        <f t="shared" si="0"/>
        <v>479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9</v>
      </c>
      <c r="F48" s="25">
        <v>0</v>
      </c>
      <c r="G48" s="25">
        <v>0</v>
      </c>
      <c r="H48" s="25">
        <v>57</v>
      </c>
      <c r="I48" s="25">
        <v>38</v>
      </c>
      <c r="J48" s="25">
        <v>0</v>
      </c>
      <c r="K48" s="31">
        <f t="shared" si="0"/>
        <v>104</v>
      </c>
    </row>
    <row r="49" spans="1:11" x14ac:dyDescent="0.3">
      <c r="A49" s="24" t="s">
        <v>54</v>
      </c>
      <c r="B49" s="25">
        <v>2</v>
      </c>
      <c r="C49" s="25">
        <v>0</v>
      </c>
      <c r="D49" s="25">
        <v>0</v>
      </c>
      <c r="E49" s="25">
        <v>22</v>
      </c>
      <c r="F49" s="25">
        <v>0</v>
      </c>
      <c r="G49" s="25">
        <v>3</v>
      </c>
      <c r="H49" s="25">
        <v>30</v>
      </c>
      <c r="I49" s="25">
        <v>59</v>
      </c>
      <c r="J49" s="25">
        <v>0</v>
      </c>
      <c r="K49" s="31">
        <f t="shared" si="0"/>
        <v>116</v>
      </c>
    </row>
    <row r="50" spans="1:11" x14ac:dyDescent="0.3">
      <c r="A50" s="24" t="s">
        <v>55</v>
      </c>
      <c r="B50" s="25">
        <v>5</v>
      </c>
      <c r="C50" s="25">
        <v>0</v>
      </c>
      <c r="D50" s="25">
        <v>0</v>
      </c>
      <c r="E50" s="25">
        <v>62</v>
      </c>
      <c r="F50" s="25">
        <v>0</v>
      </c>
      <c r="G50" s="25">
        <v>13</v>
      </c>
      <c r="H50" s="25">
        <v>223</v>
      </c>
      <c r="I50" s="25">
        <v>210</v>
      </c>
      <c r="J50" s="25">
        <v>1</v>
      </c>
      <c r="K50" s="31">
        <f t="shared" si="0"/>
        <v>514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1</v>
      </c>
      <c r="C52" s="25">
        <v>0</v>
      </c>
      <c r="D52" s="25">
        <v>1</v>
      </c>
      <c r="E52" s="25">
        <v>265</v>
      </c>
      <c r="F52" s="25">
        <v>2</v>
      </c>
      <c r="G52" s="25">
        <v>13</v>
      </c>
      <c r="H52" s="25">
        <v>119</v>
      </c>
      <c r="I52" s="25">
        <v>382</v>
      </c>
      <c r="J52" s="25">
        <v>2</v>
      </c>
      <c r="K52" s="31">
        <f t="shared" si="0"/>
        <v>785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2</v>
      </c>
      <c r="H53" s="25">
        <v>1</v>
      </c>
      <c r="I53" s="25">
        <v>2</v>
      </c>
      <c r="J53" s="25">
        <v>0</v>
      </c>
      <c r="K53" s="31">
        <f t="shared" si="0"/>
        <v>5</v>
      </c>
    </row>
    <row r="54" spans="1:11" x14ac:dyDescent="0.3">
      <c r="A54" s="24" t="s">
        <v>59</v>
      </c>
      <c r="B54" s="25">
        <v>22</v>
      </c>
      <c r="C54" s="25">
        <v>2</v>
      </c>
      <c r="D54" s="25">
        <v>1</v>
      </c>
      <c r="E54" s="25">
        <v>521</v>
      </c>
      <c r="F54" s="25">
        <v>7</v>
      </c>
      <c r="G54" s="25">
        <v>53</v>
      </c>
      <c r="H54" s="25">
        <v>1017</v>
      </c>
      <c r="I54" s="25">
        <v>1026</v>
      </c>
      <c r="J54" s="25">
        <v>2</v>
      </c>
      <c r="K54" s="31">
        <f t="shared" si="0"/>
        <v>2651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3</v>
      </c>
      <c r="F55" s="25">
        <v>0</v>
      </c>
      <c r="G55" s="25">
        <v>1</v>
      </c>
      <c r="H55" s="25">
        <v>71</v>
      </c>
      <c r="I55" s="25">
        <v>49</v>
      </c>
      <c r="J55" s="25">
        <v>0</v>
      </c>
      <c r="K55" s="31">
        <f t="shared" si="0"/>
        <v>124</v>
      </c>
    </row>
    <row r="56" spans="1:11" x14ac:dyDescent="0.3">
      <c r="A56" s="24" t="s">
        <v>61</v>
      </c>
      <c r="B56" s="25">
        <v>2</v>
      </c>
      <c r="C56" s="25">
        <v>0</v>
      </c>
      <c r="D56" s="25">
        <v>0</v>
      </c>
      <c r="E56" s="25">
        <v>34</v>
      </c>
      <c r="F56" s="25">
        <v>1</v>
      </c>
      <c r="G56" s="25">
        <v>2</v>
      </c>
      <c r="H56" s="25">
        <v>97</v>
      </c>
      <c r="I56" s="25">
        <v>90</v>
      </c>
      <c r="J56" s="25">
        <v>0</v>
      </c>
      <c r="K56" s="31">
        <f t="shared" si="0"/>
        <v>226</v>
      </c>
    </row>
    <row r="57" spans="1:11" x14ac:dyDescent="0.3">
      <c r="A57" s="24" t="s">
        <v>62</v>
      </c>
      <c r="B57" s="25">
        <v>4</v>
      </c>
      <c r="C57" s="25">
        <v>0</v>
      </c>
      <c r="D57" s="25">
        <v>0</v>
      </c>
      <c r="E57" s="25">
        <v>129</v>
      </c>
      <c r="F57" s="25">
        <v>1</v>
      </c>
      <c r="G57" s="25">
        <v>9</v>
      </c>
      <c r="H57" s="25">
        <v>134</v>
      </c>
      <c r="I57" s="25">
        <v>204</v>
      </c>
      <c r="J57" s="25">
        <v>0</v>
      </c>
      <c r="K57" s="31">
        <f t="shared" si="0"/>
        <v>481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14</v>
      </c>
      <c r="F58" s="25">
        <v>1</v>
      </c>
      <c r="G58" s="25">
        <v>2</v>
      </c>
      <c r="H58" s="25">
        <v>41</v>
      </c>
      <c r="I58" s="25">
        <v>52</v>
      </c>
      <c r="J58" s="25">
        <v>0</v>
      </c>
      <c r="K58" s="31">
        <f t="shared" si="0"/>
        <v>110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1</v>
      </c>
      <c r="F59" s="25">
        <v>0</v>
      </c>
      <c r="G59" s="25">
        <v>1</v>
      </c>
      <c r="H59" s="25">
        <v>0</v>
      </c>
      <c r="I59" s="25">
        <v>7</v>
      </c>
      <c r="J59" s="25">
        <v>0</v>
      </c>
      <c r="K59" s="31">
        <f t="shared" si="0"/>
        <v>9</v>
      </c>
    </row>
    <row r="60" spans="1:11" x14ac:dyDescent="0.3">
      <c r="A60" s="24" t="s">
        <v>65</v>
      </c>
      <c r="B60" s="25">
        <v>3</v>
      </c>
      <c r="C60" s="25">
        <v>0</v>
      </c>
      <c r="D60" s="25">
        <v>0</v>
      </c>
      <c r="E60" s="25">
        <v>108</v>
      </c>
      <c r="F60" s="25">
        <v>3</v>
      </c>
      <c r="G60" s="25">
        <v>5</v>
      </c>
      <c r="H60" s="25">
        <v>48</v>
      </c>
      <c r="I60" s="25">
        <v>141</v>
      </c>
      <c r="J60" s="25">
        <v>0</v>
      </c>
      <c r="K60" s="31">
        <f t="shared" si="0"/>
        <v>308</v>
      </c>
    </row>
    <row r="61" spans="1:11" x14ac:dyDescent="0.3">
      <c r="A61" s="24" t="s">
        <v>66</v>
      </c>
      <c r="B61" s="25">
        <v>2</v>
      </c>
      <c r="C61" s="25">
        <v>0</v>
      </c>
      <c r="D61" s="25">
        <v>0</v>
      </c>
      <c r="E61" s="25">
        <v>4</v>
      </c>
      <c r="F61" s="25">
        <v>0</v>
      </c>
      <c r="G61" s="25">
        <v>0</v>
      </c>
      <c r="H61" s="25">
        <v>19</v>
      </c>
      <c r="I61" s="25">
        <v>15</v>
      </c>
      <c r="J61" s="25">
        <v>0</v>
      </c>
      <c r="K61" s="31">
        <f t="shared" si="0"/>
        <v>40</v>
      </c>
    </row>
    <row r="62" spans="1:11" x14ac:dyDescent="0.3">
      <c r="A62" s="24" t="s">
        <v>67</v>
      </c>
      <c r="B62" s="25">
        <v>3</v>
      </c>
      <c r="C62" s="25">
        <v>0</v>
      </c>
      <c r="D62" s="25">
        <v>1</v>
      </c>
      <c r="E62" s="25">
        <v>282</v>
      </c>
      <c r="F62" s="25">
        <v>5</v>
      </c>
      <c r="G62" s="25">
        <v>20</v>
      </c>
      <c r="H62" s="25">
        <v>178</v>
      </c>
      <c r="I62" s="25">
        <v>478</v>
      </c>
      <c r="J62" s="25">
        <v>0</v>
      </c>
      <c r="K62" s="31">
        <f t="shared" si="0"/>
        <v>967</v>
      </c>
    </row>
    <row r="63" spans="1:11" x14ac:dyDescent="0.3">
      <c r="A63" s="24" t="s">
        <v>68</v>
      </c>
      <c r="B63" s="25">
        <v>3</v>
      </c>
      <c r="C63" s="25">
        <v>0</v>
      </c>
      <c r="D63" s="25">
        <v>1</v>
      </c>
      <c r="E63" s="25">
        <v>55</v>
      </c>
      <c r="F63" s="25">
        <v>2</v>
      </c>
      <c r="G63" s="25">
        <v>10</v>
      </c>
      <c r="H63" s="25">
        <v>521</v>
      </c>
      <c r="I63" s="25">
        <v>320</v>
      </c>
      <c r="J63" s="25">
        <v>0</v>
      </c>
      <c r="K63" s="31">
        <f t="shared" si="0"/>
        <v>912</v>
      </c>
    </row>
    <row r="64" spans="1:11" x14ac:dyDescent="0.3">
      <c r="A64" s="24" t="s">
        <v>69</v>
      </c>
      <c r="B64" s="25">
        <v>2</v>
      </c>
      <c r="C64" s="25">
        <v>0</v>
      </c>
      <c r="D64" s="25">
        <v>0</v>
      </c>
      <c r="E64" s="25">
        <v>4</v>
      </c>
      <c r="F64" s="25">
        <v>0</v>
      </c>
      <c r="G64" s="25">
        <v>2</v>
      </c>
      <c r="H64" s="25">
        <v>40</v>
      </c>
      <c r="I64" s="25">
        <v>17</v>
      </c>
      <c r="J64" s="25">
        <v>0</v>
      </c>
      <c r="K64" s="31">
        <f t="shared" si="0"/>
        <v>65</v>
      </c>
    </row>
    <row r="65" spans="1:11" x14ac:dyDescent="0.3">
      <c r="A65" s="24" t="s">
        <v>70</v>
      </c>
      <c r="B65" s="25">
        <v>41</v>
      </c>
      <c r="C65" s="25">
        <v>3</v>
      </c>
      <c r="D65" s="25">
        <v>4</v>
      </c>
      <c r="E65" s="25">
        <v>904</v>
      </c>
      <c r="F65" s="25">
        <v>6</v>
      </c>
      <c r="G65" s="25">
        <v>113</v>
      </c>
      <c r="H65" s="25">
        <v>3101</v>
      </c>
      <c r="I65" s="25">
        <v>2565</v>
      </c>
      <c r="J65" s="25">
        <v>4</v>
      </c>
      <c r="K65" s="31">
        <f t="shared" si="0"/>
        <v>6741</v>
      </c>
    </row>
    <row r="66" spans="1:11" x14ac:dyDescent="0.3">
      <c r="A66" s="24" t="s">
        <v>71</v>
      </c>
      <c r="B66" s="25">
        <v>2</v>
      </c>
      <c r="C66" s="25">
        <v>0</v>
      </c>
      <c r="D66" s="25">
        <v>0</v>
      </c>
      <c r="E66" s="25">
        <v>12</v>
      </c>
      <c r="F66" s="25">
        <v>0</v>
      </c>
      <c r="G66" s="25">
        <v>2</v>
      </c>
      <c r="H66" s="25">
        <v>86</v>
      </c>
      <c r="I66" s="25">
        <v>47</v>
      </c>
      <c r="J66" s="25">
        <v>1</v>
      </c>
      <c r="K66" s="31">
        <f t="shared" si="0"/>
        <v>150</v>
      </c>
    </row>
    <row r="67" spans="1:11" x14ac:dyDescent="0.3">
      <c r="A67" s="26" t="s">
        <v>6</v>
      </c>
      <c r="B67" s="27">
        <f>SUM(B3:B66)</f>
        <v>562</v>
      </c>
      <c r="C67" s="27">
        <f t="shared" ref="C67:J67" si="1">SUM(C3:C66)</f>
        <v>79</v>
      </c>
      <c r="D67" s="27">
        <f t="shared" si="1"/>
        <v>195</v>
      </c>
      <c r="E67" s="27">
        <f t="shared" si="1"/>
        <v>28774</v>
      </c>
      <c r="F67" s="27">
        <f t="shared" si="1"/>
        <v>339</v>
      </c>
      <c r="G67" s="27">
        <f t="shared" si="1"/>
        <v>2058</v>
      </c>
      <c r="H67" s="27">
        <f t="shared" si="1"/>
        <v>37779</v>
      </c>
      <c r="I67" s="27">
        <f t="shared" si="1"/>
        <v>50286</v>
      </c>
      <c r="J67" s="33">
        <f t="shared" si="1"/>
        <v>87</v>
      </c>
      <c r="K67" s="32">
        <f>SUM(K3:K66)</f>
        <v>120159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2022-11-21T16:06:02Z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