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1"/>
  <workbookPr/>
  <mc:AlternateContent xmlns:mc="http://schemas.openxmlformats.org/markup-compatibility/2006">
    <mc:Choice Requires="x15">
      <x15ac:absPath xmlns:x15ac="http://schemas.microsoft.com/office/spreadsheetml/2010/11/ac" url="T:\Public\Business and Licensing\OST\Billy\Accessibility Folder\CCSA ADA PDFs\From SharePoint\OneDrive_2024-02-12\Charities (CCSA)\CCSA Xlsx. Files\2014\"/>
    </mc:Choice>
  </mc:AlternateContent>
  <xr:revisionPtr revIDLastSave="3" documentId="13_ncr:1_{1C112AF5-D5AF-4019-9974-D5137257E82B}" xr6:coauthVersionLast="47" xr6:coauthVersionMax="47" xr10:uidLastSave="{CB331967-7E62-4CE1-9DE6-DF6CE47C3693}"/>
  <bookViews>
    <workbookView xWindow="-108" yWindow="-108" windowWidth="23256" windowHeight="12456" xr2:uid="{00000000-000D-0000-FFFF-FFFF00000000}"/>
  </bookViews>
  <sheets>
    <sheet name="Camp Report vs Solic Notic perc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3" i="1" l="1"/>
  <c r="L83" i="1"/>
  <c r="M83" i="1" s="1"/>
  <c r="J83" i="1"/>
</calcChain>
</file>

<file path=xl/sharedStrings.xml><?xml version="1.0" encoding="utf-8"?>
<sst xmlns="http://schemas.openxmlformats.org/spreadsheetml/2006/main" count="395" uniqueCount="226">
  <si>
    <t>Paid Solicitor</t>
  </si>
  <si>
    <t>Solicitation Notice Number</t>
  </si>
  <si>
    <t>Contract Dates</t>
  </si>
  <si>
    <t>Campaign Dates</t>
  </si>
  <si>
    <t>Specified Minimum Pct. of Gross Contributions to Charity</t>
  </si>
  <si>
    <t>Specified Pct. of Gross Contributions to Paid Solicitor</t>
  </si>
  <si>
    <t>Estimated Pct. of Gross Contributions Constituting Paid Solicitor's Compensation</t>
  </si>
  <si>
    <t>Charitable Organization</t>
  </si>
  <si>
    <t>Campaign Report Number</t>
  </si>
  <si>
    <t>Gross Proceeds</t>
  </si>
  <si>
    <t>Expenses</t>
  </si>
  <si>
    <t>Net To Charity</t>
  </si>
  <si>
    <t>Percent to Charity</t>
  </si>
  <si>
    <t>ASSOCIATED COMMUNITY SERVICES, INC.   Reg. No. 20043002462   29777 TELEGRAPH ROAD, SUITE 3000   SOUTHFIELD, MI 48034   248-352-2600</t>
  </si>
  <si>
    <t>05/01/2009- 03/31/2015</t>
  </si>
  <si>
    <t>11/26/2012 - 11/25/2013  #</t>
  </si>
  <si>
    <t>N/A</t>
  </si>
  <si>
    <t>CHILDREN'S CANCER RECOVERY FOUNDATION    Reg. No. 20033000900    6380 FLANK DRIVE, SUITE 400    HARRISBURG, PA 17112    (717) 545-7600</t>
  </si>
  <si>
    <t>11/01/2007- 10/31/2015</t>
  </si>
  <si>
    <t>THE BREAST CANCER SOCIETY, INC.    Reg. No. 20073009280    6859 E. REMBRANDT AVENUE, STE 128    MESA, AZ 85212    480-284-4014</t>
  </si>
  <si>
    <t>BIG SUR WATERBEDS, INC.   Reg. No. 20133027669   5641 N. BROADWAY   DENVER, CO 80216   303-566-8000</t>
  </si>
  <si>
    <t>07/15/2013- 07/14/2014</t>
  </si>
  <si>
    <t>10/19/2013 - 07/14/2014  #</t>
  </si>
  <si>
    <t>WORLD VISION, INC.    Reg. No. 20053003410    34834 WEYERHAEUSER WAY S.    FEDERAL WAY, WA 98001    253-815-1000</t>
  </si>
  <si>
    <t>COMMUNITY CALL, INC.   Reg. No. 20113018461   799 ROOSEVELT RD., BLDG 6 STE 206   GLEN ELLYN, IL 60137   6307939049</t>
  </si>
  <si>
    <t>09/06/2013- 08/31/2015</t>
  </si>
  <si>
    <t>10/05/2013 - 10/04/2014  #</t>
  </si>
  <si>
    <t>FIREFIGHTERS CHARITABLE FOUNDATION, INC.    Reg. No. 20023006195    ONE WEST STREET    FARMINGDALE, NY 11735    516-249-0332</t>
  </si>
  <si>
    <t>CORPORATIONS FOR CHARACTER, LC   Reg. No. 20103008143   5286 S COMMERCE DR   MURRAY, UT 84107   801-284-7380</t>
  </si>
  <si>
    <t>04/01/2010- 03/31/2020</t>
  </si>
  <si>
    <t>09/01/2012 - 08/31/2013  #</t>
  </si>
  <si>
    <t>COLORADO STATE FRATERNAL ORDER OF POLICE    Reg. No. 20023003813    2701 W. 84TH AVE #211    WESTMINSTER, CO 80031    303-426-1733</t>
  </si>
  <si>
    <t>COURTESY CALL, INC.   Reg. No. 20053008121   1835 E. CHARLESTON BLVD, SUITE 4   LAS VEGAS, NV 89104   702-906-0444</t>
  </si>
  <si>
    <t>05/01/2011- 04/30/2016</t>
  </si>
  <si>
    <t>07/01/2013 - 06/30/2014  #</t>
  </si>
  <si>
    <t>CHILDREN'S CANCER FUND OF AMERICA, INC.    Reg. No. 20053003020    2317 WEST EMORY ROAD    POWELL, TN 37849    865-947-9825</t>
  </si>
  <si>
    <t>10/26/2011- 05/14/2015</t>
  </si>
  <si>
    <t>05/15/2013 - 05/14/2014  #</t>
  </si>
  <si>
    <t>COMMUNITY CHARITY ADVANCMENT, INC.    Reg. No. 20103034844    4699 N. FEDERAL HIGHWAY    POMPANO BEACH, FL 33064    7758860789</t>
  </si>
  <si>
    <t>05/15/2010- 05/14/2015</t>
  </si>
  <si>
    <t>DISABLED VETERANS SERVICES, INC.    Reg. No. 20073003250    3960 HOWARD HUGHES PKWY #500    LAS VEGAS, NV 89169    7758860789</t>
  </si>
  <si>
    <t>10/01/2013- 09/30/2016</t>
  </si>
  <si>
    <t>10/20/2013 - 10/19/2014  #</t>
  </si>
  <si>
    <t>05/01/2013- 04/01/2016</t>
  </si>
  <si>
    <t>05/01/2013 - 04/30/2014  #</t>
  </si>
  <si>
    <t>HELP THE VETS, INC.    Reg. No. 20133002491    1613 E. LIVINGSTON STREET    ORLANDO, FL 32803    407 376-7000</t>
  </si>
  <si>
    <t>09/25/2013- 08/31/2016</t>
  </si>
  <si>
    <t>09/25/2013 - 09/24/2014  #</t>
  </si>
  <si>
    <t>07/10/2013- 07/09/2016</t>
  </si>
  <si>
    <t>09/01/2013 - 08/31/2014  #</t>
  </si>
  <si>
    <t>NATIONAL POLICE ASSOCIATION, INC.    Reg. No. 20133022181    49 N. FEDERAL HWY., #179    POMPANO BEACH, FL 33062    954-228-6557</t>
  </si>
  <si>
    <t>COURTESY HEALTH WATCH, INC.   Reg. No. 20073004445   8285 BRYAN DAIRY ROAD   LARGO, FL 33773   954315-1722</t>
  </si>
  <si>
    <t>07/01/2013- 06/30/2015</t>
  </si>
  <si>
    <t>07/01/2014 - 08/31/2014  #</t>
  </si>
  <si>
    <t>CANCER RECOVERY FOUNDATION OF AMERICA    Reg. No. 20093009311    6380 FLANK DRIVE, SUITE 400    HARRISBURG, PA 17112    717-545-7600</t>
  </si>
  <si>
    <t>07/01/2013- 06/30/2014</t>
  </si>
  <si>
    <t>07/11/2013 - 06/30/2014  #</t>
  </si>
  <si>
    <t>10/01/2011- 09/30/2014</t>
  </si>
  <si>
    <t>11/11/2013 - 08/31/2014  #</t>
  </si>
  <si>
    <t>MIRACLE FLIGHTS FOR KIDS    Reg. No. 20033005755    2764 N. GREEN VALLEY PKWY. #115    GREEN VALLEY, NV 89014    702-261-0494</t>
  </si>
  <si>
    <t>01/01/2014- 12/31/2014</t>
  </si>
  <si>
    <t>04/01/2014 - 08/31/2014  #</t>
  </si>
  <si>
    <t>THE AMERICANS CHILDREN'S SOCIETY    Reg. No. 20103002319    44 NORTH MAIN STREET    MARLBORO, NJ 07746    732-617-1330</t>
  </si>
  <si>
    <t>CRF INC   Reg. No. 20123044758   698 OLDEFIELD COMMONS DR   GREENWOOD, IN 46142   3178070520</t>
  </si>
  <si>
    <t>10/19/2007- 10/18/2015</t>
  </si>
  <si>
    <t>02/23/2013 - 02/22/2014  #</t>
  </si>
  <si>
    <t>06/15/2010- 06/15/2015</t>
  </si>
  <si>
    <t>02/07/2013 - 02/06/2014  #</t>
  </si>
  <si>
    <t>WOMAN TO WOMAN BREAST CANCER FOUNDATION, INC.    Reg. No. 20093000386    4850 W. OAKLAND PARK BLVD, SUITE 225    LAUDERDALE LAKES, FL 33313    954-703-1529</t>
  </si>
  <si>
    <t>DENVER MATTRESS CO., LLC   Reg. No. 20133027672   5641 N. BROADWAY   DENVER, CO 80216   303-566-8000</t>
  </si>
  <si>
    <t>DIALAMERICA MARKETING, INC.   Reg. No. 20023003447   960 MACARTHUR BLVD   MAHWAH, NJ 07495   201-327-0200</t>
  </si>
  <si>
    <t>06/01/2011- 12/31/2013</t>
  </si>
  <si>
    <t>01/01/2013 - 12/31/2013  #</t>
  </si>
  <si>
    <t>MOTHERS AGAINST DRUNK DRIVING    Reg. No. 20023005167    511 E. JOHN CARPENTER FREEWAY, SUITE 700    IRVING, TX 75062    (877) 275-6233</t>
  </si>
  <si>
    <t>09/01/2010- 08/31/2014</t>
  </si>
  <si>
    <t>SPECIAL OLYMPICS COLORADO    Reg. No. 20023005767    384 INVERNESS PARKWAY, SUITE 100    ENGLEWOOD, CO 80112    303-592-1361</t>
  </si>
  <si>
    <t>DIRECTELE, INC.   Reg. No. 20093006412   28091 DEQUINDRE, SUITE 302   MADISON HEIGHTS, MI 48071   248-591-4214</t>
  </si>
  <si>
    <t>01/01/2010- 12/31/2015</t>
  </si>
  <si>
    <t>KIDS WISH NETWORK, INC.    Reg. No. 20023004741    4060 LOUIS AVENUE    HOLIDAY, FL 34691    888-918-9004</t>
  </si>
  <si>
    <t>EATON VANCE DISTRIBUTORS INC.   Reg. No. 20033005498   TWO INTERNATIONAL PLACE   BOSTON, MA 02110   1-800-225-6265</t>
  </si>
  <si>
    <t>03/01/2000- 12/31/2016</t>
  </si>
  <si>
    <t>THE U.S. CHARITABLE GIFT TRUST    Reg. No. 20033005497    1100 NORTH MARKET STREET, 2ND FLOOR    WILMINGTON, DE 19890    617-672-8670</t>
  </si>
  <si>
    <t>GRASSROOTS CAMPAIGNS, INC.   Reg. No. 20043008476   186 LINCOLN STREET, SUITE 100   BOSTON, MA 02111   816-472-9000</t>
  </si>
  <si>
    <t>01/01/2012- 12/31/2013</t>
  </si>
  <si>
    <t>PLANNED PARENTHOOD FEDERATION OF AMERICA, INC.    Reg. No. 20023004028    434 W. 33RD STREET    NEW YORK, NY 10001    212-541-7800</t>
  </si>
  <si>
    <t>HUDSON BAY COMPANY OF ILLINOIS INC.   Reg. No. 20023006198   941 O STREET, SUITE 625   LINCOLN, NE 68508   402-476-1010</t>
  </si>
  <si>
    <t>01/01/2011- 12/31/2013</t>
  </si>
  <si>
    <t>03/15/2013 - 12/31/2013  #</t>
  </si>
  <si>
    <t>9TO5 NATIONAL ASSOCIATION OF WORKING WOMEN    Reg. No. 20023005217    207 EAST BUFFALO STREET, SUITE 211    MILWAUKEE, WI 53202    414-274-0933</t>
  </si>
  <si>
    <t>GOVERNMENT ACCOUNTABILITY PROJECT, INC.    Reg. No. 20053006860    1612 K STREET, N.W.,  SUITE 1100    WASHINGTON, DC 20006    202-408-0034</t>
  </si>
  <si>
    <t>01/01/2013- 12/31/2015</t>
  </si>
  <si>
    <t>01/15/2013 - 12/31/2013  #</t>
  </si>
  <si>
    <t>ORGANIC CONSUMERS ASSOCIATION    Reg. No. 20023007039    6771 SOUTH SILVER HILL DRIVE    FINLAND, MN 55603    218-226-4164</t>
  </si>
  <si>
    <t>ORGANIC CONSUMERS FUND    Reg. No. 20063010368    6771 SOUTH SILVER HILL DRIVE    FINLAND, MN 55603    218-226-4164</t>
  </si>
  <si>
    <t>01/01/2013- 12/31/2014</t>
  </si>
  <si>
    <t>THE BLUE BENCH    Reg. No. 20033003196    455 SHERMAN STREET    DENVER, CO 80203    303-329-9922</t>
  </si>
  <si>
    <t>JADENT INC   Reg. No. 20023003296   3787 RIVER RD N. SUITE B   KEIZER, OR 97303   503-393-9500</t>
  </si>
  <si>
    <t>03/01/2010- 03/01/2014</t>
  </si>
  <si>
    <t>03/01/2013 - 02/28/2014  #</t>
  </si>
  <si>
    <t>CANCER FEDERATION, INC.    Reg. No. 20023005343    711 W. RAMSEY  ST.    BANNING, CA 92220    951 849-4325</t>
  </si>
  <si>
    <t>CHILDHOOD LEUKEMIA FOUNDATION, INC.    Reg. No. 20023005398    807 MANTOLOKING RD. SUITE 202    BRICK, NJ 08723    732-920-8860</t>
  </si>
  <si>
    <t>FIND THE CHILDREN    Reg. No. 20023005624    2656 29THE STREET #203    SANTA MONICA, CA 90405    310-314-3123</t>
  </si>
  <si>
    <t>JAK PRODUCTIONS, INC.   Reg. No. 20023003576   3060 PEACHTREE ROAD, NW   ATLANTA, GA 30305   404-883-2450</t>
  </si>
  <si>
    <t>01/01/2001- 12/31/2013</t>
  </si>
  <si>
    <t>COLORADO POLICE PROTECTIVE ASSOCIATION    Reg. No. 20023004090    1485 KELLY JOHNSON BLVD , SUITE 230    COLORADO SPRINGS, CO 80920    719-590-9200</t>
  </si>
  <si>
    <t>05/01/2013- 04/30/2016</t>
  </si>
  <si>
    <t>06/06/2013 - 06/05/2014  #</t>
  </si>
  <si>
    <t>DEFEAT DIABETES FOUNDATION, INC.    Reg. No. 20023002972    150 153RD AVENUE, SUITE 300    MADEIRA BEACH, FL 33708    727-391-5050</t>
  </si>
  <si>
    <t>06/01/0009- 05/31/2014</t>
  </si>
  <si>
    <t>08/24/2012 - 08/23/2013  #</t>
  </si>
  <si>
    <t>08/10/2010- 08/09/2015</t>
  </si>
  <si>
    <t>09/28/2012 - 08/27/2013  #</t>
  </si>
  <si>
    <t>MDS COMMUNICATIONS CORPORATION   Reg. No. 20023003497   545 JUANITA AVENUE   MESA, AZ 85210   480-752-8140</t>
  </si>
  <si>
    <t>09/08/2010- 09/07/2013</t>
  </si>
  <si>
    <t>09/08/2012 - 09/07/2013  #</t>
  </si>
  <si>
    <t>THE ARTHRITIS FOUNDATION, INC.    Reg. No. 20023006348    1330 WEST PEACHTREE STREET, SUITE 100    ATLANTA, GA 30309    404-872-7100</t>
  </si>
  <si>
    <t>MP CONSULTING INC.   Reg. No. 20023006080   3679 S. HURON ST. #401   ENGLEWOOD, CO 80110   303.781.1220</t>
  </si>
  <si>
    <t>04/01/2013- 04/30/2014</t>
  </si>
  <si>
    <t>04/15/2013 - 10/30/2013  #</t>
  </si>
  <si>
    <t>NA</t>
  </si>
  <si>
    <t>LITTLETON FIREFIGHTER ASSOCIATION LOCAL 2086    Reg. No. 20023006492    3465 WHITFORD DRIVE    HIGHLANDS RANCH, CO 80126    303-471-4508</t>
  </si>
  <si>
    <t>04/01/2014- 04/30/2015</t>
  </si>
  <si>
    <t>01/15/2014 - 08/01/2014  #</t>
  </si>
  <si>
    <t>NATIONAL FUNDRAISING MANAGEMENT, INC.   Reg. No. 20123006931   10159 WAYZATA BLVD., SUITE 125   HOPKINS, MN 55305   952-456-6100</t>
  </si>
  <si>
    <t>01/21/2013- 01/20/2023</t>
  </si>
  <si>
    <t>03/21/2013 - 03/20/2014  #</t>
  </si>
  <si>
    <t>CAR DONATION FOUNDATION    Reg. No. 20103020427    5775 WAYZATA BLVD, #700    ST LOUIS PARK, MN 55416    952-456-6100</t>
  </si>
  <si>
    <t>OUTERWALL, INC.  DBA COINSTAR   Reg. No. 20053003657   1800 114TH AVE. SE   BELLEVUE, WA 98004   425-943-8351</t>
  </si>
  <si>
    <t>11/30/2012- 11/29/2013</t>
  </si>
  <si>
    <t>11/30/2012 - 11/29/2013</t>
  </si>
  <si>
    <t>AUTISM SPEAKS INC.    Reg. No. 20053009800    1 EAST 33RD STREET, 4TH FLOOR    NEW YORK, NY 10016    646-385-8516</t>
  </si>
  <si>
    <t>11/27/2012- 11/26/2013</t>
  </si>
  <si>
    <t>11/27/2012 - 11/26/2013</t>
  </si>
  <si>
    <t>FEEDING AMERICA    Reg. No. 20023004968    35 EAST WACKER DRIVE, SUITE 2000    CHICAGO, IL 60601    312-263-2303</t>
  </si>
  <si>
    <t>06/01/2013- 05/31/2014</t>
  </si>
  <si>
    <t>06/01/2013 - 05/31/2014</t>
  </si>
  <si>
    <t>JUMPSTART FOR YOUNG CHILDREN, INC.    Reg. No. 20033011535    308 CONGRESS ST., 6TH FLOOR    BOSTON, MA 02210    816-472-9000</t>
  </si>
  <si>
    <t>09/01/2012- 08/31/2013</t>
  </si>
  <si>
    <t>09/01/2012 - 08/31/2013</t>
  </si>
  <si>
    <t>NATIONAL AUDUBON SOCIETY, INC.    Reg. No. 20023008029    225 VARICK STREET, 7TH FLOOR    NEW YORK, NY 10014    212-979-3000</t>
  </si>
  <si>
    <t>05/31/2013- 05/30/2014</t>
  </si>
  <si>
    <t>05/31/2013 - 05/30/2014</t>
  </si>
  <si>
    <t>RONALD MCDONALD HOUSE CHARITIES, INC.    Reg. No. 20023006451    ONE KROC DRIVE    OAK BROOK, IL 60523    630-623-7048</t>
  </si>
  <si>
    <t>04/01/2013- 03/31/2014</t>
  </si>
  <si>
    <t>04/01/2013 - 03/31/2014</t>
  </si>
  <si>
    <t>THE HUMANE SOCIETY OF THE UNITED STATES    Reg. No. 20053007448    2100 L STREET, NW    WASHINGTON DC, DC 20037    202-452-1100</t>
  </si>
  <si>
    <t>WORLD WILDLIFE FUND, INC.    Reg. No. 20023005803    1250 24TH STREET NW    WASHINGTON, DC 20037    202-293-4800</t>
  </si>
  <si>
    <t>OUTREACH CALLING   Reg. No. 20103013850   200 S. VIRGINIA STREET, 8TH FLOOR   RENO, NV 89501   775-322-9992</t>
  </si>
  <si>
    <t>07/01/2010- 06/30/2015</t>
  </si>
  <si>
    <t>12/01/2012 - 11/30/2013  #</t>
  </si>
  <si>
    <t>AMERICAN FOUNDATION FOR DISABLED CHILDREN, INC.    Reg. No. 20023005164    84 NEW DORP PLAZA, SUITE 207    STATEN ISLAND, NY 10306    718-987-6911</t>
  </si>
  <si>
    <t>09/15/2010- 09/14/2015</t>
  </si>
  <si>
    <t>BREAST CANCER SURVIVORS FOUNDATION, INC.    Reg. No. 20103021865    18851 NE 29TH AVE STE. 700    AVENTURA, FL 33180    908-241-2288</t>
  </si>
  <si>
    <t>07/15/2010- 07/14/2016</t>
  </si>
  <si>
    <t>07/15/2013 - 07/14/2014  #</t>
  </si>
  <si>
    <t>CANCER FUND OF AMERICA, INC.    Reg. No. 20023003650    2901 BREEZEWOOD LANE    KNOXVILLE, TN 37921109    (865) 938-52</t>
  </si>
  <si>
    <t>11/01/2010- 11/30/2013</t>
  </si>
  <si>
    <t>11/23/2012 - 11/22/2013  #</t>
  </si>
  <si>
    <t>DISABLED POLICE AND SHERIFFS FOUNDATION, INC.    Reg. No. 20053010719    14304 HENNICK RD.    STE. GENEVIEVE, MO 63670    573-883-2468</t>
  </si>
  <si>
    <t>11/24/2012 - 11/23/2013  #</t>
  </si>
  <si>
    <t>FIREFIGHTERS SUPPORT FOUNDATION, INC.    Reg. No. 20083004191    40 SCHOOL STREET, SUITE 10    GREENFIELD, MA 01301    413-325-8557</t>
  </si>
  <si>
    <t>05/01/2012- 04/30/2014</t>
  </si>
  <si>
    <t>HEALING HEROES NETWORK, INC.    Reg. No. 20093007027    31640 US HWY 19 N.    PALM HARBOR, FL 34684    727-787-4376</t>
  </si>
  <si>
    <t>11/23/2013 - 04/30/2014  #</t>
  </si>
  <si>
    <t>07/01/2010- 06/30/2014</t>
  </si>
  <si>
    <t>INTERNATIONAL UNION OF POLICE ASSOCIATIONS, AFL-CIO    Reg. No. 20023004001    1549 RINGLING BOULEVARD    SARASOTA, FL 34236    941-487-2560</t>
  </si>
  <si>
    <t>04/01/2010- 03/31/2015</t>
  </si>
  <si>
    <t>02/01/2011- 01/31/2016</t>
  </si>
  <si>
    <t>LAW ENFORCEMENT OFFICERS RELIEF FUND    Reg. No. 20093011484    1549 RINGLING BLVD    SARASOTA, FL 34236    941-487-2560</t>
  </si>
  <si>
    <t>06/01/2010- 05/31/2015</t>
  </si>
  <si>
    <t>11/30/2012 - 11/29/2013  #</t>
  </si>
  <si>
    <t>NATIONAL VIETNAM VETERANS FOUNDATION, INC.    Reg. No. 20063007809    1015 N. PELHAM STREET    ALEXANDRIA, VA 22304    954-351-3068</t>
  </si>
  <si>
    <t>02/01/2011- 01/31/2014</t>
  </si>
  <si>
    <t>05/19/2013 - 01/31/2014  #</t>
  </si>
  <si>
    <t>OPTIMAL MEDICAL FOUNDATION, INC.    Reg. No. 20073009557    300 WEST  PIER DRIVE    SAULT STE. MARIE, MI 49783    816 472-9000</t>
  </si>
  <si>
    <t>RESERVE POLICE OFFICERS ASSOCIATION    Reg. No. 20043004693    89 ROCKLAND AVENUE    YONKERS, NY 10705    816-472-9000</t>
  </si>
  <si>
    <t>03/15/2013- 03/14/2018</t>
  </si>
  <si>
    <t>05/02/2013 - 05/01/2014  #</t>
  </si>
  <si>
    <t>THE COMMITTEE FOR MISSING CHILDREN, INC.    Reg. No. 20023003733    934 STONE MILL RUN    LAWRENCEVILLE, GA 30046    800-525-8204</t>
  </si>
  <si>
    <t>05/15/2011- 05/14/2016</t>
  </si>
  <si>
    <t>12/22/2012 - 12/21/2013  #</t>
  </si>
  <si>
    <t>UNITED BREAST CANCER RESEARCH SOCIETY, INC.    Reg. No. 20113009791    325 PENNSYLVANIA AVENUE SE    WASHINGTON, DC 20003-111    816-472-9000</t>
  </si>
  <si>
    <t>SOFA MART, LLC   Reg. No. 20133027674   5641 N. BROADWAY   DENVER, CO 80216   303-566-8000</t>
  </si>
  <si>
    <t>STATE AWARENESS COUNCIL, INC.   Reg. No. 20113009493   1126 S. 70TH STREET   WEST ALLIS, WI 53214   414-257-1374</t>
  </si>
  <si>
    <t>01/18/2011- 07/17/2012</t>
  </si>
  <si>
    <t>07/15/2011 - 07/14/2012  #</t>
  </si>
  <si>
    <t>ASSOCIATION FOR FIREFIGHTERS AND PARAMEDICS, INC.    Reg. No. 20033006066    2321 E. 4TH STREET, STE. C    SANTA ANA, CA 92705    760-931-2620</t>
  </si>
  <si>
    <t>STATEWIDE APPEAL, INC.   Reg. No. 20063009291   4343 W. ROYAL LANE, SUITE 120   IRVING, TX 75063   972-929-4440</t>
  </si>
  <si>
    <t>01/01/2012- 12/31/2014</t>
  </si>
  <si>
    <t>AMERICAN ASSOCIATION OF STATE TROOPERS, INC.    Reg. No. 20123008885    1949 RAYMOND DIEHL ROAD    TALLAHASSEE, FL 32308    850-385-7904</t>
  </si>
  <si>
    <t>02/01/2012- 01/31/2014</t>
  </si>
  <si>
    <t>12/28/2012 - 12/27/2013  #</t>
  </si>
  <si>
    <t>THE HERITAGE COMPANY, INC.   Reg. No. 20023005595   2402 WILDWOOD AVE., STE. 500   SHERWOOD, AR 72120   501-835-5000</t>
  </si>
  <si>
    <t>07/01/2012- 12/31/2013</t>
  </si>
  <si>
    <t>08/08/2013 - 12/31/2013  #</t>
  </si>
  <si>
    <t>XENTEL, INC.   Reg. No. 20023003935   8285 BRYAN DAIRY ROAD   LARGO, FL 33773   954-495-1958</t>
  </si>
  <si>
    <t>01/01/2009- 12/31/2013</t>
  </si>
  <si>
    <t>01/25/2013 - 12/31/2013  #</t>
  </si>
  <si>
    <t>COLORADO DRUG INVESTIGATORS ASSOC. DBA CO NARCOTICS OFFICERS ASSOC.    Reg. No. 20063010773    10200 E GIRARD AVENUE, BLDNG C, SUITE 444    DENVER, CO 80231    303 671 2180 EXT 231</t>
  </si>
  <si>
    <t>08/05/2012- 08/04/2013</t>
  </si>
  <si>
    <t>09/20/2012 - 08/04/2013  #</t>
  </si>
  <si>
    <t>COLORADO LAW ENFORCEMENT OFFICERS' ASSOCIATION    Reg. No. 20023003864    6525 W. 52ND AVE    ARVADA, CO 80002    303-420-4290</t>
  </si>
  <si>
    <t>09/15/2012- 09/14/2013</t>
  </si>
  <si>
    <t>09/20/2012 - 09/14/2013  #</t>
  </si>
  <si>
    <t>COLORADO PEACE OFFICER'S FOUNDATION    Reg. No. 20053004758    6525 W. 52ND AVE.    ARVADA, CO 80002    303-420-4290</t>
  </si>
  <si>
    <t>10/01/2011- 09/30/2013</t>
  </si>
  <si>
    <t>10/01/2012 - 09/30/2013  #</t>
  </si>
  <si>
    <t>CRISIS RELIEF NETWORK    Reg. No. 20073009400    4601 SW 34TH STREET    ORLANDO, FL 32811    407-290-5100</t>
  </si>
  <si>
    <t>04/01/2014- 03/31/2015</t>
  </si>
  <si>
    <t>FRATERNAL ORDER OF POLICE COLORADO METROPLEX    Reg. No. 20023004573    10179 GARFIELD STREET    THORNTON, CO 80229    303-941-7549</t>
  </si>
  <si>
    <t>05/20/2013- 03/31/2014</t>
  </si>
  <si>
    <t>05/31/2013 - 03/31/2014  #</t>
  </si>
  <si>
    <t>07/29/2013 - 06/30/2014  #</t>
  </si>
  <si>
    <t>MILITARY ORDER OF THE PURPLE HEART SERVICE FOUNDATION, INC.    Reg. No. 20023004698    7008 LITTLE RIVER TURNPIKE, SUITE I    ANNANDALE, VA 22003    703-256-6139</t>
  </si>
  <si>
    <t>07/01/2014- 06/30/2015</t>
  </si>
  <si>
    <t>07/15/2014 - 08/31/2014  #</t>
  </si>
  <si>
    <t>05/01/2005- 04/30/2015</t>
  </si>
  <si>
    <t>05/01/2014 - 08/31/2014  #</t>
  </si>
  <si>
    <t>NATIONAL ASSOCIATION OF POLICE ATHLETIC/ACTIVITIES LEAGUES, INC.    Reg. No. 20063001559    JUPITER PARK PLAZA    JUPITER, FL 33458    561-745-5535</t>
  </si>
  <si>
    <t>05/01/2005- 04/30/2014</t>
  </si>
  <si>
    <t>02/01/2014 - 04/30/2014  #</t>
  </si>
  <si>
    <t>02/05/2014 - 08/31/2014  #</t>
  </si>
  <si>
    <t>01/01/2013- 12/31/2013</t>
  </si>
  <si>
    <t>01/01/2013 - 12/31/2013</t>
  </si>
  <si>
    <t>TOTALS (81 Campaign Reports)</t>
  </si>
  <si>
    <t>End of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</si>
</sst>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2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2" fillId="8" borderId="8" applyNumberFormat="0" applyFont="0" applyAlignment="0" applyProtection="0"/>
    <xf numFmtId="0" fontId="11" fillId="6" borderId="5" applyNumberFormat="0" applyAlignment="0" applyProtection="0"/>
    <xf numFmtId="0" fontId="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</cellStyleXfs>
  <cellXfs count="12">
    <xf numFmtId="0" fontId="0" fillId="0" borderId="0" xfId="0"/>
    <xf numFmtId="0" fontId="19" fillId="0" borderId="0" xfId="0" applyFont="1"/>
    <xf numFmtId="8" fontId="19" fillId="0" borderId="0" xfId="0" applyNumberFormat="1" applyFont="1"/>
    <xf numFmtId="10" fontId="19" fillId="0" borderId="0" xfId="0" applyNumberFormat="1" applyFont="1"/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" fillId="33" borderId="0" xfId="0" applyFont="1" applyFill="1"/>
    <xf numFmtId="0" fontId="1" fillId="33" borderId="0" xfId="0" applyFont="1" applyFill="1" applyAlignment="1">
      <alignment wrapText="1"/>
    </xf>
    <xf numFmtId="8" fontId="20" fillId="0" borderId="0" xfId="0" applyNumberFormat="1" applyFont="1"/>
    <xf numFmtId="8" fontId="20" fillId="34" borderId="0" xfId="0" applyNumberFormat="1" applyFont="1" applyFill="1"/>
    <xf numFmtId="10" fontId="20" fillId="34" borderId="0" xfId="0" applyNumberFormat="1" applyFont="1" applyFill="1"/>
    <xf numFmtId="0" fontId="21" fillId="0" borderId="0" xfId="0" applyFont="1" applyAlignment="1">
      <alignment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numFmt numFmtId="12" formatCode="&quot;$&quot;#,##0.00_);[Red]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numFmt numFmtId="12" formatCode="&quot;$&quot;#,##0.00_);[Red]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numFmt numFmtId="12" formatCode="&quot;$&quot;#,##0.00_);[Red]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0" displayName="Table10" ref="A1:M83" totalsRowShown="0" headerRowDxfId="14" dataDxfId="13">
  <autoFilter ref="A1:M83" xr:uid="{00000000-0009-0000-0100-000001000000}"/>
  <tableColumns count="13">
    <tableColumn id="1" xr3:uid="{00000000-0010-0000-0000-000001000000}" name="Paid Solicitor" dataDxfId="12"/>
    <tableColumn id="2" xr3:uid="{00000000-0010-0000-0000-000002000000}" name="Solicitation Notice Number" dataDxfId="11"/>
    <tableColumn id="3" xr3:uid="{00000000-0010-0000-0000-000003000000}" name="Contract Dates" dataDxfId="10"/>
    <tableColumn id="4" xr3:uid="{00000000-0010-0000-0000-000004000000}" name="Campaign Dates" dataDxfId="9"/>
    <tableColumn id="5" xr3:uid="{00000000-0010-0000-0000-000005000000}" name="Specified Minimum Pct. of Gross Contributions to Charity" dataDxfId="8"/>
    <tableColumn id="6" xr3:uid="{00000000-0010-0000-0000-000006000000}" name="Specified Pct. of Gross Contributions to Paid Solicitor" dataDxfId="7"/>
    <tableColumn id="7" xr3:uid="{00000000-0010-0000-0000-000007000000}" name="Estimated Pct. of Gross Contributions Constituting Paid Solicitor's Compensation" dataDxfId="6"/>
    <tableColumn id="8" xr3:uid="{00000000-0010-0000-0000-000008000000}" name="Charitable Organization" dataDxfId="5"/>
    <tableColumn id="9" xr3:uid="{00000000-0010-0000-0000-000009000000}" name="Campaign Report Number" dataDxfId="4"/>
    <tableColumn id="10" xr3:uid="{00000000-0010-0000-0000-00000A000000}" name="Gross Proceeds" dataDxfId="3"/>
    <tableColumn id="11" xr3:uid="{00000000-0010-0000-0000-00000B000000}" name="Expenses" dataDxfId="2"/>
    <tableColumn id="12" xr3:uid="{00000000-0010-0000-0000-00000C000000}" name="Net To Charity" dataDxfId="1"/>
    <tableColumn id="13" xr3:uid="{00000000-0010-0000-0000-00000D000000}" name="Percent to Charity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5"/>
  <sheetViews>
    <sheetView tabSelected="1" topLeftCell="A77" zoomScale="80" zoomScaleNormal="80" workbookViewId="0">
      <pane xSplit="1" topLeftCell="B1" activePane="topRight" state="frozen"/>
      <selection pane="topRight"/>
    </sheetView>
  </sheetViews>
  <sheetFormatPr defaultColWidth="9.140625" defaultRowHeight="14.45"/>
  <cols>
    <col min="1" max="1" width="45.42578125" style="5" customWidth="1"/>
    <col min="2" max="2" width="16.7109375" style="1" customWidth="1"/>
    <col min="3" max="3" width="26" style="1" customWidth="1"/>
    <col min="4" max="4" width="29.28515625" style="1" bestFit="1" customWidth="1"/>
    <col min="5" max="5" width="19.42578125" style="1" customWidth="1"/>
    <col min="6" max="6" width="17.5703125" style="1" customWidth="1"/>
    <col min="7" max="7" width="18.7109375" style="1" customWidth="1"/>
    <col min="8" max="8" width="47.28515625" style="5" customWidth="1"/>
    <col min="9" max="9" width="16" style="1" customWidth="1"/>
    <col min="10" max="10" width="19.28515625" style="1" bestFit="1" customWidth="1"/>
    <col min="11" max="12" width="19.140625" style="1" bestFit="1" customWidth="1"/>
    <col min="13" max="13" width="23" style="1" bestFit="1" customWidth="1"/>
    <col min="14" max="16384" width="9.140625" style="1"/>
  </cols>
  <sheetData>
    <row r="1" spans="1:13" ht="86.45">
      <c r="A1" s="6" t="s">
        <v>0</v>
      </c>
      <c r="B1" s="7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6" t="s">
        <v>10</v>
      </c>
      <c r="L1" s="7" t="s">
        <v>11</v>
      </c>
      <c r="M1" s="6" t="s">
        <v>12</v>
      </c>
    </row>
    <row r="2" spans="1:13" ht="57.6">
      <c r="A2" s="5" t="s">
        <v>13</v>
      </c>
      <c r="B2" s="1">
        <v>20123041297</v>
      </c>
      <c r="C2" s="1" t="s">
        <v>14</v>
      </c>
      <c r="D2" s="1" t="s">
        <v>15</v>
      </c>
      <c r="E2" s="1" t="s">
        <v>16</v>
      </c>
      <c r="F2" s="1">
        <v>55</v>
      </c>
      <c r="H2" s="5" t="s">
        <v>17</v>
      </c>
      <c r="I2" s="1">
        <v>20143008030</v>
      </c>
      <c r="J2" s="2">
        <v>135734</v>
      </c>
      <c r="K2" s="2">
        <v>74653.7</v>
      </c>
      <c r="L2" s="2">
        <v>61080.3</v>
      </c>
      <c r="M2" s="3">
        <v>0.45</v>
      </c>
    </row>
    <row r="3" spans="1:13" ht="57.6">
      <c r="A3" s="5" t="s">
        <v>13</v>
      </c>
      <c r="B3" s="1">
        <v>20123041298</v>
      </c>
      <c r="C3" s="1" t="s">
        <v>18</v>
      </c>
      <c r="D3" s="1" t="s">
        <v>15</v>
      </c>
      <c r="E3" s="1" t="s">
        <v>16</v>
      </c>
      <c r="F3" s="1">
        <v>55</v>
      </c>
      <c r="H3" s="5" t="s">
        <v>19</v>
      </c>
      <c r="I3" s="1">
        <v>20143008064</v>
      </c>
      <c r="J3" s="2">
        <v>131</v>
      </c>
      <c r="K3" s="2">
        <v>72.05</v>
      </c>
      <c r="L3" s="2">
        <v>58.95</v>
      </c>
      <c r="M3" s="3">
        <v>0.45</v>
      </c>
    </row>
    <row r="4" spans="1:13" ht="43.15">
      <c r="A4" s="5" t="s">
        <v>20</v>
      </c>
      <c r="B4" s="1">
        <v>20133028633</v>
      </c>
      <c r="C4" s="1" t="s">
        <v>21</v>
      </c>
      <c r="D4" s="1" t="s">
        <v>22</v>
      </c>
      <c r="E4" s="1" t="s">
        <v>16</v>
      </c>
      <c r="F4" s="1" t="s">
        <v>16</v>
      </c>
      <c r="G4" s="1">
        <v>32</v>
      </c>
      <c r="H4" s="5" t="s">
        <v>23</v>
      </c>
      <c r="I4" s="1">
        <v>20143035205</v>
      </c>
      <c r="J4" s="2">
        <v>0</v>
      </c>
      <c r="K4" s="2">
        <v>500</v>
      </c>
      <c r="L4" s="2">
        <v>-500</v>
      </c>
      <c r="M4" s="3">
        <v>0</v>
      </c>
    </row>
    <row r="5" spans="1:13" ht="43.15">
      <c r="A5" s="5" t="s">
        <v>24</v>
      </c>
      <c r="B5" s="1">
        <v>20133030384</v>
      </c>
      <c r="C5" s="1" t="s">
        <v>25</v>
      </c>
      <c r="D5" s="1" t="s">
        <v>26</v>
      </c>
      <c r="E5" s="1">
        <v>12</v>
      </c>
      <c r="F5" s="1">
        <v>88</v>
      </c>
      <c r="G5" s="1" t="s">
        <v>16</v>
      </c>
      <c r="H5" s="5" t="s">
        <v>27</v>
      </c>
      <c r="I5" s="1">
        <v>20143035882</v>
      </c>
      <c r="J5" s="2">
        <v>0</v>
      </c>
      <c r="K5" s="2">
        <v>0</v>
      </c>
      <c r="L5" s="2">
        <v>0</v>
      </c>
      <c r="M5" s="3">
        <v>0</v>
      </c>
    </row>
    <row r="6" spans="1:13" ht="43.15">
      <c r="A6" s="5" t="s">
        <v>28</v>
      </c>
      <c r="B6" s="1">
        <v>20123029778</v>
      </c>
      <c r="C6" s="1" t="s">
        <v>29</v>
      </c>
      <c r="D6" s="1" t="s">
        <v>30</v>
      </c>
      <c r="E6" s="1">
        <v>33</v>
      </c>
      <c r="F6" s="1">
        <v>67</v>
      </c>
      <c r="H6" s="5" t="s">
        <v>31</v>
      </c>
      <c r="I6" s="1">
        <v>20133039059</v>
      </c>
      <c r="J6" s="2">
        <v>136637.71</v>
      </c>
      <c r="K6" s="2">
        <v>91547.27</v>
      </c>
      <c r="L6" s="2">
        <v>45090.44</v>
      </c>
      <c r="M6" s="3">
        <v>0.33</v>
      </c>
    </row>
    <row r="7" spans="1:13" ht="43.15">
      <c r="A7" s="5" t="s">
        <v>32</v>
      </c>
      <c r="B7" s="1">
        <v>20133018808</v>
      </c>
      <c r="C7" s="1" t="s">
        <v>33</v>
      </c>
      <c r="D7" s="1" t="s">
        <v>34</v>
      </c>
      <c r="E7" s="1">
        <v>15</v>
      </c>
      <c r="F7" s="1">
        <v>85</v>
      </c>
      <c r="H7" s="5" t="s">
        <v>35</v>
      </c>
      <c r="I7" s="1">
        <v>20143029092</v>
      </c>
      <c r="J7" s="2">
        <v>239274.02</v>
      </c>
      <c r="K7" s="2">
        <v>203382.92</v>
      </c>
      <c r="L7" s="2">
        <v>35891.1</v>
      </c>
      <c r="M7" s="3">
        <v>0.15</v>
      </c>
    </row>
    <row r="8" spans="1:13" ht="43.15">
      <c r="A8" s="5" t="s">
        <v>32</v>
      </c>
      <c r="B8" s="1">
        <v>20133012652</v>
      </c>
      <c r="C8" s="1" t="s">
        <v>36</v>
      </c>
      <c r="D8" s="1" t="s">
        <v>37</v>
      </c>
      <c r="E8" s="1">
        <v>15</v>
      </c>
      <c r="F8" s="1">
        <v>85</v>
      </c>
      <c r="G8" s="1">
        <v>0</v>
      </c>
      <c r="H8" s="5" t="s">
        <v>38</v>
      </c>
      <c r="I8" s="1">
        <v>20143019847</v>
      </c>
      <c r="J8" s="2">
        <v>3305223.18</v>
      </c>
      <c r="K8" s="2">
        <v>2809439.73</v>
      </c>
      <c r="L8" s="2">
        <v>495783.45</v>
      </c>
      <c r="M8" s="3">
        <v>0.15</v>
      </c>
    </row>
    <row r="9" spans="1:13" ht="43.15">
      <c r="A9" s="5" t="s">
        <v>32</v>
      </c>
      <c r="B9" s="1">
        <v>20133010235</v>
      </c>
      <c r="C9" s="1" t="s">
        <v>39</v>
      </c>
      <c r="D9" s="1" t="s">
        <v>37</v>
      </c>
      <c r="E9" s="1">
        <v>10</v>
      </c>
      <c r="F9" s="1">
        <v>90</v>
      </c>
      <c r="G9" s="1" t="s">
        <v>16</v>
      </c>
      <c r="H9" s="5" t="s">
        <v>40</v>
      </c>
      <c r="I9" s="1">
        <v>20143020340</v>
      </c>
      <c r="J9" s="2">
        <v>2014886.96</v>
      </c>
      <c r="K9" s="2">
        <v>1712653.92</v>
      </c>
      <c r="L9" s="2">
        <v>302233.03999999998</v>
      </c>
      <c r="M9" s="3">
        <v>0.15</v>
      </c>
    </row>
    <row r="10" spans="1:13" ht="43.15">
      <c r="A10" s="5" t="s">
        <v>32</v>
      </c>
      <c r="B10" s="1">
        <v>20133030452</v>
      </c>
      <c r="C10" s="1" t="s">
        <v>41</v>
      </c>
      <c r="D10" s="1" t="s">
        <v>42</v>
      </c>
      <c r="E10" s="1">
        <v>12</v>
      </c>
      <c r="F10" s="1">
        <v>88</v>
      </c>
      <c r="G10" s="1" t="s">
        <v>16</v>
      </c>
      <c r="H10" s="5" t="s">
        <v>27</v>
      </c>
      <c r="I10" s="1">
        <v>20143034301</v>
      </c>
      <c r="J10" s="2">
        <v>41682</v>
      </c>
      <c r="K10" s="2">
        <v>36680.17</v>
      </c>
      <c r="L10" s="2">
        <v>5001.83</v>
      </c>
      <c r="M10" s="3">
        <v>0.12</v>
      </c>
    </row>
    <row r="11" spans="1:13" ht="43.15">
      <c r="A11" s="5" t="s">
        <v>32</v>
      </c>
      <c r="B11" s="1">
        <v>20133009412</v>
      </c>
      <c r="C11" s="1" t="s">
        <v>43</v>
      </c>
      <c r="D11" s="1" t="s">
        <v>44</v>
      </c>
      <c r="E11" s="1">
        <v>10</v>
      </c>
      <c r="F11" s="1">
        <v>90</v>
      </c>
      <c r="H11" s="5" t="s">
        <v>45</v>
      </c>
      <c r="I11" s="1">
        <v>20143017015</v>
      </c>
      <c r="J11" s="2">
        <v>265080.3</v>
      </c>
      <c r="K11" s="2">
        <v>238572.26</v>
      </c>
      <c r="L11" s="2">
        <v>26508.04</v>
      </c>
      <c r="M11" s="3">
        <v>0.1</v>
      </c>
    </row>
    <row r="12" spans="1:13" ht="43.15">
      <c r="A12" s="5" t="s">
        <v>32</v>
      </c>
      <c r="B12" s="1">
        <v>20133028631</v>
      </c>
      <c r="C12" s="1" t="s">
        <v>46</v>
      </c>
      <c r="D12" s="1" t="s">
        <v>47</v>
      </c>
      <c r="E12" s="1">
        <v>10</v>
      </c>
      <c r="F12" s="1">
        <v>90</v>
      </c>
      <c r="G12" s="1" t="s">
        <v>16</v>
      </c>
      <c r="H12" s="5" t="s">
        <v>45</v>
      </c>
      <c r="I12" s="1">
        <v>20143033651</v>
      </c>
      <c r="J12" s="2">
        <v>304339</v>
      </c>
      <c r="K12" s="2">
        <v>273905.11</v>
      </c>
      <c r="L12" s="2">
        <v>30433.89</v>
      </c>
      <c r="M12" s="3">
        <v>0.1</v>
      </c>
    </row>
    <row r="13" spans="1:13" ht="43.15">
      <c r="A13" s="5" t="s">
        <v>32</v>
      </c>
      <c r="B13" s="1">
        <v>20133024699</v>
      </c>
      <c r="C13" s="1" t="s">
        <v>48</v>
      </c>
      <c r="D13" s="1" t="s">
        <v>49</v>
      </c>
      <c r="E13" s="1">
        <v>10</v>
      </c>
      <c r="F13" s="1">
        <v>90</v>
      </c>
      <c r="G13" s="1" t="s">
        <v>16</v>
      </c>
      <c r="H13" s="5" t="s">
        <v>50</v>
      </c>
      <c r="I13" s="1">
        <v>20143031273</v>
      </c>
      <c r="J13" s="2">
        <v>112781.99</v>
      </c>
      <c r="K13" s="2">
        <v>101503.78</v>
      </c>
      <c r="L13" s="2">
        <v>11278.21</v>
      </c>
      <c r="M13" s="3">
        <v>0.1</v>
      </c>
    </row>
    <row r="14" spans="1:13" ht="43.15">
      <c r="A14" s="5" t="s">
        <v>51</v>
      </c>
      <c r="B14" s="1">
        <v>20143020498</v>
      </c>
      <c r="C14" s="1" t="s">
        <v>52</v>
      </c>
      <c r="D14" s="1" t="s">
        <v>53</v>
      </c>
      <c r="E14" s="1">
        <v>15</v>
      </c>
      <c r="F14" s="1">
        <v>0</v>
      </c>
      <c r="H14" s="5" t="s">
        <v>54</v>
      </c>
      <c r="I14" s="1">
        <v>20143039991</v>
      </c>
      <c r="J14" s="2">
        <v>81798</v>
      </c>
      <c r="K14" s="2">
        <v>69534.3</v>
      </c>
      <c r="L14" s="2">
        <v>12263.7</v>
      </c>
      <c r="M14" s="3">
        <v>0.15</v>
      </c>
    </row>
    <row r="15" spans="1:13" ht="43.15">
      <c r="A15" s="5" t="s">
        <v>51</v>
      </c>
      <c r="B15" s="1">
        <v>20133019920</v>
      </c>
      <c r="C15" s="1" t="s">
        <v>55</v>
      </c>
      <c r="D15" s="1" t="s">
        <v>56</v>
      </c>
      <c r="E15" s="1">
        <v>15</v>
      </c>
      <c r="F15" s="1">
        <v>0</v>
      </c>
      <c r="H15" s="5" t="s">
        <v>54</v>
      </c>
      <c r="I15" s="1">
        <v>20143029183</v>
      </c>
      <c r="J15" s="2">
        <v>437290.74</v>
      </c>
      <c r="K15" s="2">
        <v>371697.13</v>
      </c>
      <c r="L15" s="2">
        <v>65593.61</v>
      </c>
      <c r="M15" s="3">
        <v>0.15</v>
      </c>
    </row>
    <row r="16" spans="1:13" ht="43.15">
      <c r="A16" s="5" t="s">
        <v>51</v>
      </c>
      <c r="B16" s="1">
        <v>20133035152</v>
      </c>
      <c r="C16" s="1" t="s">
        <v>57</v>
      </c>
      <c r="D16" s="1" t="s">
        <v>58</v>
      </c>
      <c r="E16" s="1">
        <v>15</v>
      </c>
      <c r="F16" s="1">
        <v>85</v>
      </c>
      <c r="G16" s="1" t="s">
        <v>16</v>
      </c>
      <c r="H16" s="5" t="s">
        <v>59</v>
      </c>
      <c r="I16" s="1">
        <v>20143039724</v>
      </c>
      <c r="J16" s="2">
        <v>909770.01</v>
      </c>
      <c r="K16" s="2">
        <v>773304.51</v>
      </c>
      <c r="L16" s="2">
        <v>136465.5</v>
      </c>
      <c r="M16" s="3">
        <v>0.15</v>
      </c>
    </row>
    <row r="17" spans="1:13" ht="43.15">
      <c r="A17" s="5" t="s">
        <v>51</v>
      </c>
      <c r="B17" s="1">
        <v>20143009188</v>
      </c>
      <c r="C17" s="1" t="s">
        <v>60</v>
      </c>
      <c r="D17" s="1" t="s">
        <v>61</v>
      </c>
      <c r="E17" s="1">
        <v>15</v>
      </c>
      <c r="F17" s="1">
        <v>85</v>
      </c>
      <c r="G17" s="1" t="s">
        <v>16</v>
      </c>
      <c r="H17" s="5" t="s">
        <v>62</v>
      </c>
      <c r="I17" s="1">
        <v>20143039182</v>
      </c>
      <c r="J17" s="2">
        <v>284962.8</v>
      </c>
      <c r="K17" s="2">
        <v>242218.38</v>
      </c>
      <c r="L17" s="2">
        <v>42744.42</v>
      </c>
      <c r="M17" s="3">
        <v>0.15</v>
      </c>
    </row>
    <row r="18" spans="1:13" ht="43.15">
      <c r="A18" s="5" t="s">
        <v>63</v>
      </c>
      <c r="B18" s="1">
        <v>20133005308</v>
      </c>
      <c r="C18" s="1" t="s">
        <v>64</v>
      </c>
      <c r="D18" s="1" t="s">
        <v>65</v>
      </c>
      <c r="E18" s="1">
        <v>14</v>
      </c>
      <c r="F18" s="1">
        <v>86</v>
      </c>
      <c r="H18" s="5" t="s">
        <v>35</v>
      </c>
      <c r="I18" s="1">
        <v>20143025071</v>
      </c>
      <c r="J18" s="2">
        <v>469955.78</v>
      </c>
      <c r="K18" s="2">
        <v>401277.59</v>
      </c>
      <c r="L18" s="2">
        <v>68678.19</v>
      </c>
      <c r="M18" s="3">
        <v>0.15</v>
      </c>
    </row>
    <row r="19" spans="1:13" ht="57.6">
      <c r="A19" s="5" t="s">
        <v>63</v>
      </c>
      <c r="B19" s="1">
        <v>20133002631</v>
      </c>
      <c r="C19" s="1" t="s">
        <v>66</v>
      </c>
      <c r="D19" s="1" t="s">
        <v>67</v>
      </c>
      <c r="E19" s="1">
        <v>10</v>
      </c>
      <c r="F19" s="1">
        <v>90</v>
      </c>
      <c r="G19" s="1">
        <v>90</v>
      </c>
      <c r="H19" s="5" t="s">
        <v>68</v>
      </c>
      <c r="I19" s="1">
        <v>20143038816</v>
      </c>
      <c r="J19" s="2">
        <v>593618.74</v>
      </c>
      <c r="K19" s="2">
        <v>529787.47</v>
      </c>
      <c r="L19" s="2">
        <v>63831.27</v>
      </c>
      <c r="M19" s="3">
        <v>0.11</v>
      </c>
    </row>
    <row r="20" spans="1:13" ht="43.15">
      <c r="A20" s="5" t="s">
        <v>69</v>
      </c>
      <c r="B20" s="1">
        <v>20133028634</v>
      </c>
      <c r="C20" s="1" t="s">
        <v>21</v>
      </c>
      <c r="D20" s="1" t="s">
        <v>22</v>
      </c>
      <c r="E20" s="1" t="s">
        <v>16</v>
      </c>
      <c r="F20" s="1" t="s">
        <v>16</v>
      </c>
      <c r="G20" s="1">
        <v>32</v>
      </c>
      <c r="H20" s="5" t="s">
        <v>23</v>
      </c>
      <c r="I20" s="1">
        <v>20143035122</v>
      </c>
      <c r="J20" s="2">
        <v>0</v>
      </c>
      <c r="K20" s="2">
        <v>450</v>
      </c>
      <c r="L20" s="2">
        <v>-450</v>
      </c>
      <c r="M20" s="3">
        <v>0</v>
      </c>
    </row>
    <row r="21" spans="1:13" ht="43.15">
      <c r="A21" s="5" t="s">
        <v>70</v>
      </c>
      <c r="B21" s="1">
        <v>20123044321</v>
      </c>
      <c r="C21" s="1" t="s">
        <v>71</v>
      </c>
      <c r="D21" s="1" t="s">
        <v>72</v>
      </c>
      <c r="E21" s="1">
        <v>13</v>
      </c>
      <c r="F21" s="1">
        <v>87</v>
      </c>
      <c r="G21" s="1" t="s">
        <v>16</v>
      </c>
      <c r="H21" s="5" t="s">
        <v>73</v>
      </c>
      <c r="I21" s="1">
        <v>20143003133</v>
      </c>
      <c r="J21" s="2">
        <v>13030.56</v>
      </c>
      <c r="K21" s="2">
        <v>11296.74</v>
      </c>
      <c r="L21" s="2">
        <v>1733.82</v>
      </c>
      <c r="M21" s="3">
        <v>0.13</v>
      </c>
    </row>
    <row r="22" spans="1:13" ht="43.15">
      <c r="A22" s="5" t="s">
        <v>70</v>
      </c>
      <c r="B22" s="1">
        <v>20133026328</v>
      </c>
      <c r="C22" s="1" t="s">
        <v>74</v>
      </c>
      <c r="D22" s="1" t="s">
        <v>49</v>
      </c>
      <c r="E22" s="1">
        <v>13</v>
      </c>
      <c r="F22" s="1">
        <v>87</v>
      </c>
      <c r="G22" s="1" t="s">
        <v>16</v>
      </c>
      <c r="H22" s="5" t="s">
        <v>75</v>
      </c>
      <c r="I22" s="1">
        <v>20143030473</v>
      </c>
      <c r="J22" s="2">
        <v>188775.73</v>
      </c>
      <c r="K22" s="2">
        <v>162218.76999999999</v>
      </c>
      <c r="L22" s="2">
        <v>26556.959999999999</v>
      </c>
      <c r="M22" s="3">
        <v>0.14000000000000001</v>
      </c>
    </row>
    <row r="23" spans="1:13" ht="43.15">
      <c r="A23" s="5" t="s">
        <v>76</v>
      </c>
      <c r="B23" s="1">
        <v>20123036689</v>
      </c>
      <c r="C23" s="1" t="s">
        <v>77</v>
      </c>
      <c r="D23" s="1" t="s">
        <v>72</v>
      </c>
      <c r="E23" s="1">
        <v>35</v>
      </c>
      <c r="F23" s="1">
        <v>65</v>
      </c>
      <c r="G23" s="1" t="s">
        <v>16</v>
      </c>
      <c r="H23" s="5" t="s">
        <v>78</v>
      </c>
      <c r="I23" s="1">
        <v>20143008014</v>
      </c>
      <c r="J23" s="2">
        <v>121403</v>
      </c>
      <c r="K23" s="2">
        <v>78911.95</v>
      </c>
      <c r="L23" s="2">
        <v>42491.05</v>
      </c>
      <c r="M23" s="3">
        <v>0.35</v>
      </c>
    </row>
    <row r="24" spans="1:13" ht="43.15">
      <c r="A24" s="5" t="s">
        <v>79</v>
      </c>
      <c r="B24" s="1">
        <v>20143022169</v>
      </c>
      <c r="C24" s="1" t="s">
        <v>80</v>
      </c>
      <c r="D24" s="1" t="s">
        <v>72</v>
      </c>
      <c r="E24" s="1">
        <v>98</v>
      </c>
      <c r="F24" s="1">
        <v>1.2</v>
      </c>
      <c r="G24" s="1" t="s">
        <v>16</v>
      </c>
      <c r="H24" s="5" t="s">
        <v>81</v>
      </c>
      <c r="I24" s="1">
        <v>20143022836</v>
      </c>
      <c r="J24" s="2">
        <v>75409326</v>
      </c>
      <c r="K24" s="2">
        <v>757962</v>
      </c>
      <c r="L24" s="2">
        <v>74651364</v>
      </c>
      <c r="M24" s="3">
        <v>0.99</v>
      </c>
    </row>
    <row r="25" spans="1:13" ht="43.15">
      <c r="A25" s="5" t="s">
        <v>82</v>
      </c>
      <c r="B25" s="1">
        <v>20133023835</v>
      </c>
      <c r="C25" s="1" t="s">
        <v>83</v>
      </c>
      <c r="D25" s="1" t="s">
        <v>72</v>
      </c>
      <c r="E25" s="1">
        <v>10</v>
      </c>
      <c r="F25" s="1" t="s">
        <v>16</v>
      </c>
      <c r="G25" s="1">
        <v>90</v>
      </c>
      <c r="H25" s="5" t="s">
        <v>84</v>
      </c>
      <c r="I25" s="1">
        <v>20143010323</v>
      </c>
      <c r="J25" s="2">
        <v>1323989.68</v>
      </c>
      <c r="K25" s="2">
        <v>2183829.5</v>
      </c>
      <c r="L25" s="2">
        <v>-859839.82</v>
      </c>
      <c r="M25" s="3">
        <v>-0.65</v>
      </c>
    </row>
    <row r="26" spans="1:13" ht="57.6">
      <c r="A26" s="5" t="s">
        <v>85</v>
      </c>
      <c r="B26" s="1">
        <v>20133007211</v>
      </c>
      <c r="C26" s="1" t="s">
        <v>86</v>
      </c>
      <c r="D26" s="1" t="s">
        <v>87</v>
      </c>
      <c r="E26" s="1">
        <v>60</v>
      </c>
      <c r="F26" s="1">
        <v>40</v>
      </c>
      <c r="H26" s="5" t="s">
        <v>88</v>
      </c>
      <c r="I26" s="1">
        <v>20143009913</v>
      </c>
      <c r="J26" s="2">
        <v>13715</v>
      </c>
      <c r="K26" s="2">
        <v>2628.19</v>
      </c>
      <c r="L26" s="2">
        <v>11086.81</v>
      </c>
      <c r="M26" s="3">
        <v>0.81</v>
      </c>
    </row>
    <row r="27" spans="1:13" ht="57.6">
      <c r="A27" s="5" t="s">
        <v>85</v>
      </c>
      <c r="B27" s="1">
        <v>20123039837</v>
      </c>
      <c r="C27" s="1" t="s">
        <v>86</v>
      </c>
      <c r="D27" s="1" t="s">
        <v>72</v>
      </c>
      <c r="E27" s="1">
        <v>60</v>
      </c>
      <c r="F27" s="1">
        <v>40</v>
      </c>
      <c r="G27" s="1" t="s">
        <v>16</v>
      </c>
      <c r="H27" s="5" t="s">
        <v>89</v>
      </c>
      <c r="I27" s="1">
        <v>20143009126</v>
      </c>
      <c r="J27" s="2">
        <v>63058</v>
      </c>
      <c r="K27" s="2">
        <v>14207.47</v>
      </c>
      <c r="L27" s="2">
        <v>48850.53</v>
      </c>
      <c r="M27" s="3">
        <v>0.77</v>
      </c>
    </row>
    <row r="28" spans="1:13" ht="43.15">
      <c r="A28" s="5" t="s">
        <v>85</v>
      </c>
      <c r="B28" s="1">
        <v>20123043448</v>
      </c>
      <c r="C28" s="1" t="s">
        <v>90</v>
      </c>
      <c r="D28" s="1" t="s">
        <v>91</v>
      </c>
      <c r="E28" s="1">
        <v>0</v>
      </c>
      <c r="F28" s="1">
        <v>40</v>
      </c>
      <c r="H28" s="5" t="s">
        <v>92</v>
      </c>
      <c r="I28" s="1">
        <v>20143009547</v>
      </c>
      <c r="J28" s="2">
        <v>550502.18000000005</v>
      </c>
      <c r="K28" s="2">
        <v>149641.39000000001</v>
      </c>
      <c r="L28" s="2">
        <v>400860.79</v>
      </c>
      <c r="M28" s="3">
        <v>0.73</v>
      </c>
    </row>
    <row r="29" spans="1:13" ht="43.15">
      <c r="A29" s="5" t="s">
        <v>85</v>
      </c>
      <c r="B29" s="1">
        <v>20123043449</v>
      </c>
      <c r="C29" s="1" t="s">
        <v>90</v>
      </c>
      <c r="D29" s="1" t="s">
        <v>91</v>
      </c>
      <c r="E29" s="1">
        <v>0</v>
      </c>
      <c r="F29" s="1">
        <v>40</v>
      </c>
      <c r="H29" s="5" t="s">
        <v>93</v>
      </c>
      <c r="I29" s="1">
        <v>20143009548</v>
      </c>
      <c r="J29" s="2">
        <v>201217.32</v>
      </c>
      <c r="K29" s="2">
        <v>41792.92</v>
      </c>
      <c r="L29" s="2">
        <v>159424.4</v>
      </c>
      <c r="M29" s="3">
        <v>0.79</v>
      </c>
    </row>
    <row r="30" spans="1:13" ht="43.15">
      <c r="A30" s="5" t="s">
        <v>85</v>
      </c>
      <c r="B30" s="1">
        <v>20133002861</v>
      </c>
      <c r="C30" s="1" t="s">
        <v>94</v>
      </c>
      <c r="D30" s="1" t="s">
        <v>72</v>
      </c>
      <c r="E30" s="1">
        <v>60</v>
      </c>
      <c r="F30" s="1">
        <v>40</v>
      </c>
      <c r="H30" s="5" t="s">
        <v>95</v>
      </c>
      <c r="I30" s="1">
        <v>20143011883</v>
      </c>
      <c r="J30" s="2">
        <v>186891.5</v>
      </c>
      <c r="K30" s="2">
        <v>40650.21</v>
      </c>
      <c r="L30" s="2">
        <v>146241.29</v>
      </c>
      <c r="M30" s="3">
        <v>0.78</v>
      </c>
    </row>
    <row r="31" spans="1:13" ht="43.15">
      <c r="A31" s="5" t="s">
        <v>96</v>
      </c>
      <c r="B31" s="1">
        <v>20133007012</v>
      </c>
      <c r="C31" s="1" t="s">
        <v>97</v>
      </c>
      <c r="D31" s="1" t="s">
        <v>98</v>
      </c>
      <c r="E31" s="1">
        <v>20</v>
      </c>
      <c r="F31" s="1">
        <v>80</v>
      </c>
      <c r="H31" s="5" t="s">
        <v>99</v>
      </c>
      <c r="I31" s="1">
        <v>20143017705</v>
      </c>
      <c r="J31" s="2">
        <v>22140</v>
      </c>
      <c r="K31" s="2">
        <v>17712</v>
      </c>
      <c r="L31" s="2">
        <v>4428</v>
      </c>
      <c r="M31" s="3">
        <v>0.2</v>
      </c>
    </row>
    <row r="32" spans="1:13" ht="43.15">
      <c r="A32" s="5" t="s">
        <v>96</v>
      </c>
      <c r="B32" s="1">
        <v>20123043686</v>
      </c>
      <c r="C32" s="1" t="s">
        <v>90</v>
      </c>
      <c r="D32" s="1" t="s">
        <v>72</v>
      </c>
      <c r="E32" s="1">
        <v>20</v>
      </c>
      <c r="F32" s="1">
        <v>80</v>
      </c>
      <c r="G32" s="1" t="s">
        <v>16</v>
      </c>
      <c r="H32" s="5" t="s">
        <v>100</v>
      </c>
      <c r="I32" s="1">
        <v>20143009059</v>
      </c>
      <c r="J32" s="2">
        <v>22140</v>
      </c>
      <c r="K32" s="2">
        <v>17712</v>
      </c>
      <c r="L32" s="2">
        <v>4428</v>
      </c>
      <c r="M32" s="3">
        <v>0.2</v>
      </c>
    </row>
    <row r="33" spans="1:13" ht="43.15">
      <c r="A33" s="5" t="s">
        <v>96</v>
      </c>
      <c r="B33" s="1">
        <v>20123043687</v>
      </c>
      <c r="C33" s="1" t="s">
        <v>90</v>
      </c>
      <c r="D33" s="1" t="s">
        <v>72</v>
      </c>
      <c r="E33" s="1">
        <v>27</v>
      </c>
      <c r="F33" s="1">
        <v>73</v>
      </c>
      <c r="G33" s="1" t="s">
        <v>16</v>
      </c>
      <c r="H33" s="5" t="s">
        <v>101</v>
      </c>
      <c r="I33" s="1">
        <v>20143009098</v>
      </c>
      <c r="J33" s="2">
        <v>28545</v>
      </c>
      <c r="K33" s="2">
        <v>20837.849999999999</v>
      </c>
      <c r="L33" s="2">
        <v>7707.15</v>
      </c>
      <c r="M33" s="3">
        <v>0.27</v>
      </c>
    </row>
    <row r="34" spans="1:13" ht="57.6">
      <c r="A34" s="5" t="s">
        <v>102</v>
      </c>
      <c r="B34" s="1">
        <v>20123034171</v>
      </c>
      <c r="C34" s="1" t="s">
        <v>103</v>
      </c>
      <c r="D34" s="1" t="s">
        <v>72</v>
      </c>
      <c r="E34" s="1">
        <v>12</v>
      </c>
      <c r="F34" s="1">
        <v>88</v>
      </c>
      <c r="H34" s="5" t="s">
        <v>104</v>
      </c>
      <c r="I34" s="1">
        <v>20143014704</v>
      </c>
      <c r="J34" s="2">
        <v>330065.89</v>
      </c>
      <c r="K34" s="2">
        <v>252888.95</v>
      </c>
      <c r="L34" s="2">
        <v>77176.94</v>
      </c>
      <c r="M34" s="3">
        <v>0.23</v>
      </c>
    </row>
    <row r="35" spans="1:13" ht="43.15">
      <c r="A35" s="5" t="s">
        <v>102</v>
      </c>
      <c r="B35" s="1">
        <v>20133018063</v>
      </c>
      <c r="C35" s="1" t="s">
        <v>105</v>
      </c>
      <c r="D35" s="1" t="s">
        <v>106</v>
      </c>
      <c r="E35" s="1">
        <v>12</v>
      </c>
      <c r="F35" s="1">
        <v>88</v>
      </c>
      <c r="H35" s="5" t="s">
        <v>107</v>
      </c>
      <c r="I35" s="1">
        <v>20143020843</v>
      </c>
      <c r="J35" s="2">
        <v>19292.38</v>
      </c>
      <c r="K35" s="2">
        <v>16967.900000000001</v>
      </c>
      <c r="L35" s="2">
        <v>2324.48</v>
      </c>
      <c r="M35" s="3">
        <v>0.12</v>
      </c>
    </row>
    <row r="36" spans="1:13" ht="43.15">
      <c r="A36" s="5" t="s">
        <v>102</v>
      </c>
      <c r="B36" s="1">
        <v>20123027493</v>
      </c>
      <c r="C36" s="1" t="s">
        <v>108</v>
      </c>
      <c r="D36" s="1" t="s">
        <v>109</v>
      </c>
      <c r="E36" s="1">
        <v>11</v>
      </c>
      <c r="F36" s="1">
        <v>89</v>
      </c>
      <c r="H36" s="5" t="s">
        <v>27</v>
      </c>
      <c r="I36" s="1">
        <v>20143000433</v>
      </c>
      <c r="J36" s="2">
        <v>46159.53</v>
      </c>
      <c r="K36" s="2">
        <v>40639.279999999999</v>
      </c>
      <c r="L36" s="2">
        <v>5520.25</v>
      </c>
      <c r="M36" s="3">
        <v>0.12</v>
      </c>
    </row>
    <row r="37" spans="1:13" ht="43.15">
      <c r="A37" s="5" t="s">
        <v>102</v>
      </c>
      <c r="B37" s="1">
        <v>20123030869</v>
      </c>
      <c r="C37" s="1" t="s">
        <v>110</v>
      </c>
      <c r="D37" s="1" t="s">
        <v>111</v>
      </c>
      <c r="E37" s="1">
        <v>12</v>
      </c>
      <c r="F37" s="1">
        <v>88</v>
      </c>
      <c r="H37" s="5" t="s">
        <v>78</v>
      </c>
      <c r="I37" s="1">
        <v>20133040469</v>
      </c>
      <c r="J37" s="2">
        <v>58921.19</v>
      </c>
      <c r="K37" s="2">
        <v>51897.919999999998</v>
      </c>
      <c r="L37" s="2">
        <v>7023.27</v>
      </c>
      <c r="M37" s="3">
        <v>0.12</v>
      </c>
    </row>
    <row r="38" spans="1:13" ht="43.15">
      <c r="A38" s="5" t="s">
        <v>112</v>
      </c>
      <c r="B38" s="1">
        <v>20123025249</v>
      </c>
      <c r="C38" s="1" t="s">
        <v>113</v>
      </c>
      <c r="D38" s="1" t="s">
        <v>114</v>
      </c>
      <c r="E38" s="1" t="s">
        <v>16</v>
      </c>
      <c r="F38" s="1" t="s">
        <v>16</v>
      </c>
      <c r="G38" s="1">
        <v>70</v>
      </c>
      <c r="H38" s="5" t="s">
        <v>115</v>
      </c>
      <c r="I38" s="1">
        <v>20133039239</v>
      </c>
      <c r="J38" s="2">
        <v>169772</v>
      </c>
      <c r="K38" s="2">
        <v>74294</v>
      </c>
      <c r="L38" s="2">
        <v>95478</v>
      </c>
      <c r="M38" s="3">
        <v>0.56000000000000005</v>
      </c>
    </row>
    <row r="39" spans="1:13" ht="43.15">
      <c r="A39" s="5" t="s">
        <v>116</v>
      </c>
      <c r="B39" s="1">
        <v>20133010797</v>
      </c>
      <c r="C39" s="1" t="s">
        <v>117</v>
      </c>
      <c r="D39" s="1" t="s">
        <v>118</v>
      </c>
      <c r="E39" s="1" t="s">
        <v>119</v>
      </c>
      <c r="F39" s="1">
        <v>83</v>
      </c>
      <c r="G39" s="1" t="s">
        <v>119</v>
      </c>
      <c r="H39" s="5" t="s">
        <v>120</v>
      </c>
      <c r="I39" s="1">
        <v>20143002339</v>
      </c>
      <c r="J39" s="2">
        <v>164154</v>
      </c>
      <c r="K39" s="2">
        <v>143554</v>
      </c>
      <c r="L39" s="2">
        <v>20600</v>
      </c>
      <c r="M39" s="3">
        <v>0.13</v>
      </c>
    </row>
    <row r="40" spans="1:13" ht="43.15">
      <c r="A40" s="5" t="s">
        <v>116</v>
      </c>
      <c r="B40" s="1">
        <v>20143002564</v>
      </c>
      <c r="C40" s="1" t="s">
        <v>121</v>
      </c>
      <c r="D40" s="1" t="s">
        <v>122</v>
      </c>
      <c r="E40" s="1" t="s">
        <v>119</v>
      </c>
      <c r="F40" s="1">
        <v>83</v>
      </c>
      <c r="G40" s="1" t="s">
        <v>119</v>
      </c>
      <c r="H40" s="5" t="s">
        <v>120</v>
      </c>
      <c r="I40" s="1">
        <v>20143034670</v>
      </c>
      <c r="J40" s="2">
        <v>196616</v>
      </c>
      <c r="K40" s="2">
        <v>172616</v>
      </c>
      <c r="L40" s="2">
        <v>24000</v>
      </c>
      <c r="M40" s="3">
        <v>0.12</v>
      </c>
    </row>
    <row r="41" spans="1:13" ht="43.15">
      <c r="A41" s="5" t="s">
        <v>123</v>
      </c>
      <c r="B41" s="1">
        <v>20133001303</v>
      </c>
      <c r="C41" s="1" t="s">
        <v>124</v>
      </c>
      <c r="D41" s="1" t="s">
        <v>125</v>
      </c>
      <c r="E41" s="1">
        <v>15</v>
      </c>
      <c r="F41" s="1">
        <v>15</v>
      </c>
      <c r="H41" s="5" t="s">
        <v>126</v>
      </c>
      <c r="I41" s="1">
        <v>20143028272</v>
      </c>
      <c r="J41" s="2">
        <v>745875</v>
      </c>
      <c r="K41" s="2">
        <v>579108</v>
      </c>
      <c r="L41" s="2">
        <v>166767</v>
      </c>
      <c r="M41" s="3">
        <v>0.22</v>
      </c>
    </row>
    <row r="42" spans="1:13" ht="43.15">
      <c r="A42" s="5" t="s">
        <v>127</v>
      </c>
      <c r="B42" s="1">
        <v>20123042247</v>
      </c>
      <c r="C42" s="1" t="s">
        <v>128</v>
      </c>
      <c r="D42" s="1" t="s">
        <v>129</v>
      </c>
      <c r="E42" s="1">
        <v>93</v>
      </c>
      <c r="F42" s="1">
        <v>7</v>
      </c>
      <c r="G42" s="1" t="s">
        <v>119</v>
      </c>
      <c r="H42" s="5" t="s">
        <v>130</v>
      </c>
      <c r="I42" s="1">
        <v>20143008080</v>
      </c>
      <c r="J42" s="2">
        <v>442.39</v>
      </c>
      <c r="K42" s="2">
        <v>33.17</v>
      </c>
      <c r="L42" s="2">
        <v>409.22</v>
      </c>
      <c r="M42" s="3">
        <v>0.93</v>
      </c>
    </row>
    <row r="43" spans="1:13" ht="43.15">
      <c r="A43" s="5" t="s">
        <v>127</v>
      </c>
      <c r="B43" s="1">
        <v>20123041491</v>
      </c>
      <c r="C43" s="1" t="s">
        <v>131</v>
      </c>
      <c r="D43" s="1" t="s">
        <v>132</v>
      </c>
      <c r="E43" s="1">
        <v>93</v>
      </c>
      <c r="F43" s="1">
        <v>7</v>
      </c>
      <c r="G43" s="1" t="s">
        <v>119</v>
      </c>
      <c r="H43" s="5" t="s">
        <v>133</v>
      </c>
      <c r="I43" s="1">
        <v>20143008631</v>
      </c>
      <c r="J43" s="2">
        <v>1741.08</v>
      </c>
      <c r="K43" s="2">
        <v>130.58000000000001</v>
      </c>
      <c r="L43" s="2">
        <v>1610.5</v>
      </c>
      <c r="M43" s="3">
        <v>0.93</v>
      </c>
    </row>
    <row r="44" spans="1:13" ht="43.15">
      <c r="A44" s="5" t="s">
        <v>127</v>
      </c>
      <c r="B44" s="1">
        <v>20133019012</v>
      </c>
      <c r="C44" s="1" t="s">
        <v>134</v>
      </c>
      <c r="D44" s="1" t="s">
        <v>135</v>
      </c>
      <c r="E44" s="1">
        <v>93</v>
      </c>
      <c r="F44" s="1">
        <v>7</v>
      </c>
      <c r="G44" s="1" t="s">
        <v>119</v>
      </c>
      <c r="H44" s="5" t="s">
        <v>136</v>
      </c>
      <c r="I44" s="1">
        <v>20143028886</v>
      </c>
      <c r="J44" s="2">
        <v>40.26</v>
      </c>
      <c r="K44" s="2">
        <v>3.01</v>
      </c>
      <c r="L44" s="2">
        <v>37.25</v>
      </c>
      <c r="M44" s="3">
        <v>0.93</v>
      </c>
    </row>
    <row r="45" spans="1:13" ht="43.15">
      <c r="A45" s="5" t="s">
        <v>127</v>
      </c>
      <c r="B45" s="1">
        <v>20123030619</v>
      </c>
      <c r="C45" s="1" t="s">
        <v>137</v>
      </c>
      <c r="D45" s="1" t="s">
        <v>138</v>
      </c>
      <c r="E45" s="1">
        <v>93</v>
      </c>
      <c r="F45" s="1">
        <v>7</v>
      </c>
      <c r="G45" s="1">
        <v>0</v>
      </c>
      <c r="H45" s="5" t="s">
        <v>139</v>
      </c>
      <c r="I45" s="1">
        <v>20143000967</v>
      </c>
      <c r="J45" s="2">
        <v>134.15</v>
      </c>
      <c r="K45" s="2">
        <v>10.06</v>
      </c>
      <c r="L45" s="2">
        <v>124.09</v>
      </c>
      <c r="M45" s="3">
        <v>0.93</v>
      </c>
    </row>
    <row r="46" spans="1:13" ht="43.15">
      <c r="A46" s="5" t="s">
        <v>127</v>
      </c>
      <c r="B46" s="1">
        <v>20133019011</v>
      </c>
      <c r="C46" s="1" t="s">
        <v>140</v>
      </c>
      <c r="D46" s="1" t="s">
        <v>141</v>
      </c>
      <c r="E46" s="1">
        <v>93</v>
      </c>
      <c r="F46" s="1">
        <v>7</v>
      </c>
      <c r="G46" s="1" t="s">
        <v>119</v>
      </c>
      <c r="H46" s="5" t="s">
        <v>142</v>
      </c>
      <c r="I46" s="1">
        <v>20143029733</v>
      </c>
      <c r="J46" s="2">
        <v>657.92</v>
      </c>
      <c r="K46" s="2">
        <v>49.34</v>
      </c>
      <c r="L46" s="2">
        <v>608.58000000000004</v>
      </c>
      <c r="M46" s="3">
        <v>0.93</v>
      </c>
    </row>
    <row r="47" spans="1:13" ht="43.15">
      <c r="A47" s="5" t="s">
        <v>127</v>
      </c>
      <c r="B47" s="1">
        <v>20133012529</v>
      </c>
      <c r="C47" s="1" t="s">
        <v>143</v>
      </c>
      <c r="D47" s="1" t="s">
        <v>144</v>
      </c>
      <c r="E47" s="1">
        <v>93</v>
      </c>
      <c r="F47" s="1">
        <v>7</v>
      </c>
      <c r="G47" s="1" t="s">
        <v>119</v>
      </c>
      <c r="H47" s="5" t="s">
        <v>145</v>
      </c>
      <c r="I47" s="1">
        <v>20143020537</v>
      </c>
      <c r="J47" s="2">
        <v>1310.3599999999999</v>
      </c>
      <c r="K47" s="2">
        <v>98.27</v>
      </c>
      <c r="L47" s="2">
        <v>1212.0899999999999</v>
      </c>
      <c r="M47" s="3">
        <v>0.93</v>
      </c>
    </row>
    <row r="48" spans="1:13" ht="43.15">
      <c r="A48" s="5" t="s">
        <v>127</v>
      </c>
      <c r="B48" s="1">
        <v>20133018692</v>
      </c>
      <c r="C48" s="1" t="s">
        <v>134</v>
      </c>
      <c r="D48" s="1" t="s">
        <v>135</v>
      </c>
      <c r="E48" s="1">
        <v>93</v>
      </c>
      <c r="F48" s="1">
        <v>7</v>
      </c>
      <c r="G48" s="1" t="s">
        <v>119</v>
      </c>
      <c r="H48" s="5" t="s">
        <v>146</v>
      </c>
      <c r="I48" s="1">
        <v>20143028004</v>
      </c>
      <c r="J48" s="2">
        <v>678.32</v>
      </c>
      <c r="K48" s="2">
        <v>50.87</v>
      </c>
      <c r="L48" s="2">
        <v>627.45000000000005</v>
      </c>
      <c r="M48" s="3">
        <v>0.93</v>
      </c>
    </row>
    <row r="49" spans="1:13" ht="57.6">
      <c r="A49" s="5" t="s">
        <v>147</v>
      </c>
      <c r="B49" s="1">
        <v>20123040821</v>
      </c>
      <c r="C49" s="1" t="s">
        <v>148</v>
      </c>
      <c r="D49" s="1" t="s">
        <v>149</v>
      </c>
      <c r="E49" s="1">
        <v>10</v>
      </c>
      <c r="F49" s="1">
        <v>90</v>
      </c>
      <c r="G49" s="1" t="s">
        <v>16</v>
      </c>
      <c r="H49" s="5" t="s">
        <v>150</v>
      </c>
      <c r="I49" s="1">
        <v>20143006194</v>
      </c>
      <c r="J49" s="2">
        <v>3893</v>
      </c>
      <c r="K49" s="2">
        <v>3503.7</v>
      </c>
      <c r="L49" s="2">
        <v>389.3</v>
      </c>
      <c r="M49" s="3">
        <v>0.1</v>
      </c>
    </row>
    <row r="50" spans="1:13" ht="43.15">
      <c r="A50" s="5" t="s">
        <v>147</v>
      </c>
      <c r="B50" s="1">
        <v>20123038966</v>
      </c>
      <c r="C50" s="1" t="s">
        <v>151</v>
      </c>
      <c r="D50" s="1" t="s">
        <v>149</v>
      </c>
      <c r="E50" s="1">
        <v>10</v>
      </c>
      <c r="F50" s="1">
        <v>90</v>
      </c>
      <c r="G50" s="1" t="s">
        <v>16</v>
      </c>
      <c r="H50" s="5" t="s">
        <v>152</v>
      </c>
      <c r="I50" s="1">
        <v>20143006117</v>
      </c>
      <c r="J50" s="2">
        <v>4264</v>
      </c>
      <c r="K50" s="2">
        <v>3837.6</v>
      </c>
      <c r="L50" s="2">
        <v>426.4</v>
      </c>
      <c r="M50" s="3">
        <v>0.1</v>
      </c>
    </row>
    <row r="51" spans="1:13" ht="43.15">
      <c r="A51" s="5" t="s">
        <v>147</v>
      </c>
      <c r="B51" s="1">
        <v>20133019156</v>
      </c>
      <c r="C51" s="1" t="s">
        <v>153</v>
      </c>
      <c r="D51" s="1" t="s">
        <v>154</v>
      </c>
      <c r="E51" s="1">
        <v>11</v>
      </c>
      <c r="F51" s="1">
        <v>89</v>
      </c>
      <c r="G51" s="1" t="s">
        <v>16</v>
      </c>
      <c r="H51" s="5" t="s">
        <v>155</v>
      </c>
      <c r="I51" s="1">
        <v>20143032798</v>
      </c>
      <c r="J51" s="2">
        <v>1039</v>
      </c>
      <c r="K51" s="2">
        <v>924.71</v>
      </c>
      <c r="L51" s="2">
        <v>114.29</v>
      </c>
      <c r="M51" s="3">
        <v>0.11</v>
      </c>
    </row>
    <row r="52" spans="1:13" ht="43.15">
      <c r="A52" s="5" t="s">
        <v>147</v>
      </c>
      <c r="B52" s="1">
        <v>20123040826</v>
      </c>
      <c r="C52" s="1" t="s">
        <v>156</v>
      </c>
      <c r="D52" s="1" t="s">
        <v>149</v>
      </c>
      <c r="E52" s="1">
        <v>15</v>
      </c>
      <c r="F52" s="1">
        <v>85</v>
      </c>
      <c r="G52" s="1" t="s">
        <v>16</v>
      </c>
      <c r="H52" s="5" t="s">
        <v>107</v>
      </c>
      <c r="I52" s="1">
        <v>20143006087</v>
      </c>
      <c r="J52" s="2">
        <v>825</v>
      </c>
      <c r="K52" s="2">
        <v>701.25</v>
      </c>
      <c r="L52" s="2">
        <v>123.75</v>
      </c>
      <c r="M52" s="3">
        <v>0.15</v>
      </c>
    </row>
    <row r="53" spans="1:13" ht="43.15">
      <c r="A53" s="5" t="s">
        <v>147</v>
      </c>
      <c r="B53" s="1">
        <v>20123038839</v>
      </c>
      <c r="C53" s="1" t="s">
        <v>148</v>
      </c>
      <c r="D53" s="1" t="s">
        <v>157</v>
      </c>
      <c r="E53" s="1">
        <v>10</v>
      </c>
      <c r="F53" s="1">
        <v>90</v>
      </c>
      <c r="G53" s="1" t="s">
        <v>16</v>
      </c>
      <c r="H53" s="5" t="s">
        <v>158</v>
      </c>
      <c r="I53" s="1">
        <v>20143006583</v>
      </c>
      <c r="J53" s="2">
        <v>4350</v>
      </c>
      <c r="K53" s="2">
        <v>3915</v>
      </c>
      <c r="L53" s="2">
        <v>435</v>
      </c>
      <c r="M53" s="3">
        <v>0.1</v>
      </c>
    </row>
    <row r="54" spans="1:13" ht="43.15">
      <c r="A54" s="5" t="s">
        <v>147</v>
      </c>
      <c r="B54" s="1">
        <v>20123038969</v>
      </c>
      <c r="C54" s="1" t="s">
        <v>148</v>
      </c>
      <c r="D54" s="1" t="s">
        <v>159</v>
      </c>
      <c r="E54" s="1">
        <v>10</v>
      </c>
      <c r="F54" s="1">
        <v>90</v>
      </c>
      <c r="G54" s="1" t="s">
        <v>16</v>
      </c>
      <c r="H54" s="5" t="s">
        <v>160</v>
      </c>
      <c r="I54" s="1">
        <v>20143007223</v>
      </c>
      <c r="J54" s="2">
        <v>6248</v>
      </c>
      <c r="K54" s="2">
        <v>5623.2</v>
      </c>
      <c r="L54" s="2">
        <v>624.79999999999995</v>
      </c>
      <c r="M54" s="3">
        <v>0.1</v>
      </c>
    </row>
    <row r="55" spans="1:13" ht="43.15">
      <c r="A55" s="5" t="s">
        <v>147</v>
      </c>
      <c r="B55" s="1">
        <v>20123038840</v>
      </c>
      <c r="C55" s="1" t="s">
        <v>161</v>
      </c>
      <c r="D55" s="1" t="s">
        <v>157</v>
      </c>
      <c r="E55" s="1">
        <v>10</v>
      </c>
      <c r="F55" s="1">
        <v>90</v>
      </c>
      <c r="G55" s="1" t="s">
        <v>16</v>
      </c>
      <c r="H55" s="5" t="s">
        <v>162</v>
      </c>
      <c r="I55" s="1">
        <v>20143006477</v>
      </c>
      <c r="J55" s="2">
        <v>2234</v>
      </c>
      <c r="K55" s="2">
        <v>2010.6</v>
      </c>
      <c r="L55" s="2">
        <v>223.4</v>
      </c>
      <c r="M55" s="3">
        <v>0.1</v>
      </c>
    </row>
    <row r="56" spans="1:13" ht="43.15">
      <c r="A56" s="5" t="s">
        <v>147</v>
      </c>
      <c r="B56" s="1">
        <v>20133038068</v>
      </c>
      <c r="C56" s="1" t="s">
        <v>161</v>
      </c>
      <c r="D56" s="1" t="s">
        <v>163</v>
      </c>
      <c r="E56" s="1">
        <v>10</v>
      </c>
      <c r="F56" s="1">
        <v>90</v>
      </c>
      <c r="G56" s="1" t="s">
        <v>16</v>
      </c>
      <c r="H56" s="5" t="s">
        <v>162</v>
      </c>
      <c r="I56" s="1">
        <v>20143020625</v>
      </c>
      <c r="J56" s="2">
        <v>1764</v>
      </c>
      <c r="K56" s="2">
        <v>1587.6</v>
      </c>
      <c r="L56" s="2">
        <v>176.4</v>
      </c>
      <c r="M56" s="3">
        <v>0.1</v>
      </c>
    </row>
    <row r="57" spans="1:13" ht="43.15">
      <c r="A57" s="5" t="s">
        <v>147</v>
      </c>
      <c r="B57" s="1">
        <v>20133018361</v>
      </c>
      <c r="C57" s="1" t="s">
        <v>164</v>
      </c>
      <c r="D57" s="1" t="s">
        <v>34</v>
      </c>
      <c r="E57" s="1">
        <v>10</v>
      </c>
      <c r="F57" s="1">
        <v>90</v>
      </c>
      <c r="G57" s="1" t="s">
        <v>16</v>
      </c>
      <c r="H57" s="5" t="s">
        <v>165</v>
      </c>
      <c r="I57" s="1">
        <v>20143024235</v>
      </c>
      <c r="J57" s="2">
        <v>5180</v>
      </c>
      <c r="K57" s="2">
        <v>4662</v>
      </c>
      <c r="L57" s="2">
        <v>518</v>
      </c>
      <c r="M57" s="3">
        <v>0.1</v>
      </c>
    </row>
    <row r="58" spans="1:13" ht="43.15">
      <c r="A58" s="5" t="s">
        <v>147</v>
      </c>
      <c r="B58" s="1">
        <v>20123038971</v>
      </c>
      <c r="C58" s="1" t="s">
        <v>166</v>
      </c>
      <c r="D58" s="1" t="s">
        <v>159</v>
      </c>
      <c r="E58" s="1">
        <v>12</v>
      </c>
      <c r="F58" s="1">
        <v>88</v>
      </c>
      <c r="G58" s="1" t="s">
        <v>16</v>
      </c>
      <c r="H58" s="5" t="s">
        <v>78</v>
      </c>
      <c r="I58" s="1">
        <v>20143008396</v>
      </c>
      <c r="J58" s="2">
        <v>391</v>
      </c>
      <c r="K58" s="2">
        <v>344.08</v>
      </c>
      <c r="L58" s="2">
        <v>46.92</v>
      </c>
      <c r="M58" s="3">
        <v>0.12</v>
      </c>
    </row>
    <row r="59" spans="1:13" ht="43.15">
      <c r="A59" s="5" t="s">
        <v>147</v>
      </c>
      <c r="B59" s="1">
        <v>20133011144</v>
      </c>
      <c r="C59" s="1" t="s">
        <v>167</v>
      </c>
      <c r="D59" s="1" t="s">
        <v>44</v>
      </c>
      <c r="E59" s="1">
        <v>10</v>
      </c>
      <c r="F59" s="1">
        <v>90</v>
      </c>
      <c r="G59" s="1" t="s">
        <v>16</v>
      </c>
      <c r="H59" s="5" t="s">
        <v>168</v>
      </c>
      <c r="I59" s="1">
        <v>20143026614</v>
      </c>
      <c r="J59" s="2">
        <v>1355</v>
      </c>
      <c r="K59" s="2">
        <v>1219.5</v>
      </c>
      <c r="L59" s="2">
        <v>135.5</v>
      </c>
      <c r="M59" s="3">
        <v>0.1</v>
      </c>
    </row>
    <row r="60" spans="1:13" ht="43.15">
      <c r="A60" s="5" t="s">
        <v>147</v>
      </c>
      <c r="B60" s="1">
        <v>20123040292</v>
      </c>
      <c r="C60" s="1" t="s">
        <v>169</v>
      </c>
      <c r="D60" s="1" t="s">
        <v>170</v>
      </c>
      <c r="E60" s="1">
        <v>11</v>
      </c>
      <c r="F60" s="1">
        <v>89</v>
      </c>
      <c r="G60" s="1" t="s">
        <v>16</v>
      </c>
      <c r="H60" s="5" t="s">
        <v>171</v>
      </c>
      <c r="I60" s="1">
        <v>20143008418</v>
      </c>
      <c r="J60" s="2">
        <v>6988</v>
      </c>
      <c r="K60" s="2">
        <v>6219.32</v>
      </c>
      <c r="L60" s="2">
        <v>768.68</v>
      </c>
      <c r="M60" s="3">
        <v>0.11</v>
      </c>
    </row>
    <row r="61" spans="1:13" ht="43.15">
      <c r="A61" s="5" t="s">
        <v>147</v>
      </c>
      <c r="B61" s="1">
        <v>20133011998</v>
      </c>
      <c r="C61" s="1" t="s">
        <v>172</v>
      </c>
      <c r="D61" s="1" t="s">
        <v>173</v>
      </c>
      <c r="E61" s="1">
        <v>10</v>
      </c>
      <c r="F61" s="1">
        <v>90</v>
      </c>
      <c r="G61" s="1" t="s">
        <v>16</v>
      </c>
      <c r="H61" s="5" t="s">
        <v>174</v>
      </c>
      <c r="I61" s="1">
        <v>20143019120</v>
      </c>
      <c r="J61" s="2">
        <v>0</v>
      </c>
      <c r="K61" s="2">
        <v>0</v>
      </c>
      <c r="L61" s="2">
        <v>0</v>
      </c>
      <c r="M61" s="3">
        <v>0</v>
      </c>
    </row>
    <row r="62" spans="1:13" ht="43.15">
      <c r="A62" s="5" t="s">
        <v>147</v>
      </c>
      <c r="B62" s="1">
        <v>20123040334</v>
      </c>
      <c r="C62" s="1" t="s">
        <v>148</v>
      </c>
      <c r="D62" s="1" t="s">
        <v>170</v>
      </c>
      <c r="E62" s="1">
        <v>10</v>
      </c>
      <c r="F62" s="1">
        <v>90</v>
      </c>
      <c r="G62" s="1" t="s">
        <v>16</v>
      </c>
      <c r="H62" s="5" t="s">
        <v>175</v>
      </c>
      <c r="I62" s="1">
        <v>20143006099</v>
      </c>
      <c r="J62" s="2">
        <v>2133</v>
      </c>
      <c r="K62" s="2">
        <v>1813.05</v>
      </c>
      <c r="L62" s="2">
        <v>319.95</v>
      </c>
      <c r="M62" s="3">
        <v>0.15</v>
      </c>
    </row>
    <row r="63" spans="1:13" ht="43.15">
      <c r="A63" s="5" t="s">
        <v>147</v>
      </c>
      <c r="B63" s="1">
        <v>20133011760</v>
      </c>
      <c r="C63" s="1" t="s">
        <v>176</v>
      </c>
      <c r="D63" s="1" t="s">
        <v>177</v>
      </c>
      <c r="E63" s="1">
        <v>10</v>
      </c>
      <c r="F63" s="1">
        <v>90</v>
      </c>
      <c r="G63" s="1" t="s">
        <v>16</v>
      </c>
      <c r="H63" s="5" t="s">
        <v>178</v>
      </c>
      <c r="I63" s="1">
        <v>20143026029</v>
      </c>
      <c r="J63" s="2">
        <v>1262</v>
      </c>
      <c r="K63" s="2">
        <v>1135.8</v>
      </c>
      <c r="L63" s="2">
        <v>126.2</v>
      </c>
      <c r="M63" s="3">
        <v>0.1</v>
      </c>
    </row>
    <row r="64" spans="1:13" ht="57.6">
      <c r="A64" s="5" t="s">
        <v>147</v>
      </c>
      <c r="B64" s="1">
        <v>20123043304</v>
      </c>
      <c r="C64" s="1" t="s">
        <v>179</v>
      </c>
      <c r="D64" s="1" t="s">
        <v>180</v>
      </c>
      <c r="E64" s="1">
        <v>10</v>
      </c>
      <c r="F64" s="1">
        <v>90</v>
      </c>
      <c r="G64" s="1" t="s">
        <v>16</v>
      </c>
      <c r="H64" s="5" t="s">
        <v>181</v>
      </c>
      <c r="I64" s="1">
        <v>20143008599</v>
      </c>
      <c r="J64" s="2">
        <v>2333</v>
      </c>
      <c r="K64" s="2">
        <v>2094.6999999999998</v>
      </c>
      <c r="L64" s="2">
        <v>238.3</v>
      </c>
      <c r="M64" s="3">
        <v>0.1</v>
      </c>
    </row>
    <row r="65" spans="1:13" ht="57.6">
      <c r="A65" s="5" t="s">
        <v>147</v>
      </c>
      <c r="B65" s="1">
        <v>20123040340</v>
      </c>
      <c r="C65" s="1" t="s">
        <v>169</v>
      </c>
      <c r="D65" s="1" t="s">
        <v>170</v>
      </c>
      <c r="E65" s="1">
        <v>10</v>
      </c>
      <c r="F65" s="1">
        <v>90</v>
      </c>
      <c r="G65" s="1" t="s">
        <v>16</v>
      </c>
      <c r="H65" s="5" t="s">
        <v>68</v>
      </c>
      <c r="I65" s="1">
        <v>20143006416</v>
      </c>
      <c r="J65" s="2">
        <v>3009</v>
      </c>
      <c r="K65" s="2">
        <v>2708.1</v>
      </c>
      <c r="L65" s="2">
        <v>300.89999999999998</v>
      </c>
      <c r="M65" s="3">
        <v>0.1</v>
      </c>
    </row>
    <row r="66" spans="1:13" ht="43.15">
      <c r="A66" s="5" t="s">
        <v>182</v>
      </c>
      <c r="B66" s="1">
        <v>20133028635</v>
      </c>
      <c r="C66" s="1" t="s">
        <v>21</v>
      </c>
      <c r="D66" s="1" t="s">
        <v>22</v>
      </c>
      <c r="E66" s="1" t="s">
        <v>16</v>
      </c>
      <c r="F66" s="1" t="s">
        <v>16</v>
      </c>
      <c r="G66" s="1">
        <v>32</v>
      </c>
      <c r="H66" s="5" t="s">
        <v>23</v>
      </c>
      <c r="I66" s="1">
        <v>20143035196</v>
      </c>
      <c r="J66" s="2">
        <v>0</v>
      </c>
      <c r="K66" s="2">
        <v>350</v>
      </c>
      <c r="L66" s="2">
        <v>-350</v>
      </c>
      <c r="M66" s="3">
        <v>0</v>
      </c>
    </row>
    <row r="67" spans="1:13" ht="57.6">
      <c r="A67" s="5" t="s">
        <v>183</v>
      </c>
      <c r="B67" s="1">
        <v>20113021005</v>
      </c>
      <c r="C67" s="1" t="s">
        <v>184</v>
      </c>
      <c r="D67" s="1" t="s">
        <v>185</v>
      </c>
      <c r="E67" s="1">
        <v>11</v>
      </c>
      <c r="F67" s="1">
        <v>89</v>
      </c>
      <c r="H67" s="5" t="s">
        <v>186</v>
      </c>
      <c r="I67" s="1">
        <v>20143006368</v>
      </c>
      <c r="J67" s="2">
        <v>0</v>
      </c>
      <c r="K67" s="2">
        <v>0</v>
      </c>
      <c r="L67" s="2">
        <v>0</v>
      </c>
      <c r="M67" s="3">
        <v>0</v>
      </c>
    </row>
    <row r="68" spans="1:13" ht="43.15">
      <c r="A68" s="5" t="s">
        <v>187</v>
      </c>
      <c r="B68" s="1">
        <v>20133017751</v>
      </c>
      <c r="C68" s="1" t="s">
        <v>188</v>
      </c>
      <c r="D68" s="1" t="s">
        <v>44</v>
      </c>
      <c r="E68" s="1">
        <v>15</v>
      </c>
      <c r="F68" s="1">
        <v>85</v>
      </c>
      <c r="G68" s="1" t="s">
        <v>16</v>
      </c>
      <c r="H68" s="5" t="s">
        <v>189</v>
      </c>
      <c r="I68" s="1">
        <v>20143021036</v>
      </c>
      <c r="J68" s="2">
        <v>38046.550000000003</v>
      </c>
      <c r="K68" s="2">
        <v>32339.57</v>
      </c>
      <c r="L68" s="2">
        <v>5706.98</v>
      </c>
      <c r="M68" s="3">
        <v>0.15</v>
      </c>
    </row>
    <row r="69" spans="1:13" ht="43.15">
      <c r="A69" s="5" t="s">
        <v>187</v>
      </c>
      <c r="B69" s="1">
        <v>20123043685</v>
      </c>
      <c r="C69" s="1" t="s">
        <v>190</v>
      </c>
      <c r="D69" s="1" t="s">
        <v>191</v>
      </c>
      <c r="E69" s="1">
        <v>11</v>
      </c>
      <c r="F69" s="1">
        <v>89</v>
      </c>
      <c r="H69" s="5" t="s">
        <v>27</v>
      </c>
      <c r="I69" s="1">
        <v>20143003112</v>
      </c>
      <c r="J69" s="2">
        <v>8074</v>
      </c>
      <c r="K69" s="2">
        <v>7185.86</v>
      </c>
      <c r="L69" s="2">
        <v>888.14</v>
      </c>
      <c r="M69" s="3">
        <v>0.11</v>
      </c>
    </row>
    <row r="70" spans="1:13" ht="43.15">
      <c r="A70" s="5" t="s">
        <v>192</v>
      </c>
      <c r="B70" s="1">
        <v>20133022713</v>
      </c>
      <c r="C70" s="1" t="s">
        <v>193</v>
      </c>
      <c r="D70" s="1" t="s">
        <v>194</v>
      </c>
      <c r="E70" s="1">
        <v>50</v>
      </c>
      <c r="F70" s="1">
        <v>50</v>
      </c>
      <c r="H70" s="5" t="s">
        <v>73</v>
      </c>
      <c r="I70" s="1">
        <v>20143007459</v>
      </c>
      <c r="J70" s="2">
        <v>17699</v>
      </c>
      <c r="K70" s="2">
        <v>10442.030000000001</v>
      </c>
      <c r="L70" s="2">
        <v>7256.97</v>
      </c>
      <c r="M70" s="3">
        <v>0.41</v>
      </c>
    </row>
    <row r="71" spans="1:13" ht="72">
      <c r="A71" s="5" t="s">
        <v>195</v>
      </c>
      <c r="B71" s="1">
        <v>20123038196</v>
      </c>
      <c r="C71" s="1" t="s">
        <v>196</v>
      </c>
      <c r="D71" s="1" t="s">
        <v>197</v>
      </c>
      <c r="E71" s="1">
        <v>16</v>
      </c>
      <c r="F71" s="1">
        <v>84</v>
      </c>
      <c r="H71" s="5" t="s">
        <v>198</v>
      </c>
      <c r="I71" s="1">
        <v>20143004685</v>
      </c>
      <c r="J71" s="2">
        <v>0</v>
      </c>
      <c r="K71" s="2">
        <v>0</v>
      </c>
      <c r="L71" s="2">
        <v>0</v>
      </c>
      <c r="M71" s="3">
        <v>0</v>
      </c>
    </row>
    <row r="72" spans="1:13" ht="43.15">
      <c r="A72" s="5" t="s">
        <v>195</v>
      </c>
      <c r="B72" s="1">
        <v>20123031380</v>
      </c>
      <c r="C72" s="1" t="s">
        <v>199</v>
      </c>
      <c r="D72" s="1" t="s">
        <v>200</v>
      </c>
      <c r="E72" s="1">
        <v>15</v>
      </c>
      <c r="F72" s="1">
        <v>85</v>
      </c>
      <c r="H72" s="5" t="s">
        <v>201</v>
      </c>
      <c r="I72" s="1">
        <v>20143003020</v>
      </c>
      <c r="J72" s="2">
        <v>64530.5</v>
      </c>
      <c r="K72" s="2">
        <v>52530.5</v>
      </c>
      <c r="L72" s="2">
        <v>12000</v>
      </c>
      <c r="M72" s="3">
        <v>0.19</v>
      </c>
    </row>
    <row r="73" spans="1:13" ht="43.15">
      <c r="A73" s="5" t="s">
        <v>195</v>
      </c>
      <c r="B73" s="1">
        <v>20123031359</v>
      </c>
      <c r="C73" s="1" t="s">
        <v>202</v>
      </c>
      <c r="D73" s="1" t="s">
        <v>203</v>
      </c>
      <c r="E73" s="1">
        <v>15</v>
      </c>
      <c r="F73" s="1">
        <v>85</v>
      </c>
      <c r="H73" s="5" t="s">
        <v>204</v>
      </c>
      <c r="I73" s="1">
        <v>20143003019</v>
      </c>
      <c r="J73" s="2">
        <v>70838.84</v>
      </c>
      <c r="K73" s="2">
        <v>58838.84</v>
      </c>
      <c r="L73" s="2">
        <v>12000</v>
      </c>
      <c r="M73" s="3">
        <v>0.17</v>
      </c>
    </row>
    <row r="74" spans="1:13" ht="43.15">
      <c r="A74" s="5" t="s">
        <v>195</v>
      </c>
      <c r="B74" s="1">
        <v>20123030433</v>
      </c>
      <c r="C74" s="1" t="s">
        <v>205</v>
      </c>
      <c r="D74" s="1" t="s">
        <v>206</v>
      </c>
      <c r="E74" s="1">
        <v>15</v>
      </c>
      <c r="F74" s="1">
        <v>85</v>
      </c>
      <c r="H74" s="5" t="s">
        <v>207</v>
      </c>
      <c r="I74" s="1">
        <v>20133039114</v>
      </c>
      <c r="J74" s="2">
        <v>28042</v>
      </c>
      <c r="K74" s="2">
        <v>23835.7</v>
      </c>
      <c r="L74" s="2">
        <v>4206.3</v>
      </c>
      <c r="M74" s="3">
        <v>0.15</v>
      </c>
    </row>
    <row r="75" spans="1:13" ht="57.6">
      <c r="A75" s="5" t="s">
        <v>195</v>
      </c>
      <c r="B75" s="1">
        <v>20143009186</v>
      </c>
      <c r="C75" s="1" t="s">
        <v>208</v>
      </c>
      <c r="D75" s="1" t="s">
        <v>61</v>
      </c>
      <c r="E75" s="1">
        <v>20</v>
      </c>
      <c r="F75" s="1">
        <v>80</v>
      </c>
      <c r="H75" s="5" t="s">
        <v>209</v>
      </c>
      <c r="I75" s="1">
        <v>20143039897</v>
      </c>
      <c r="J75" s="2">
        <v>22164</v>
      </c>
      <c r="K75" s="2">
        <v>17731.2</v>
      </c>
      <c r="L75" s="2">
        <v>4432.8</v>
      </c>
      <c r="M75" s="3">
        <v>0.2</v>
      </c>
    </row>
    <row r="76" spans="1:13" ht="57.6">
      <c r="A76" s="5" t="s">
        <v>195</v>
      </c>
      <c r="B76" s="1">
        <v>20133013377</v>
      </c>
      <c r="C76" s="1" t="s">
        <v>210</v>
      </c>
      <c r="D76" s="1" t="s">
        <v>211</v>
      </c>
      <c r="E76" s="1">
        <v>20</v>
      </c>
      <c r="F76" s="1">
        <v>80</v>
      </c>
      <c r="G76" s="1" t="s">
        <v>16</v>
      </c>
      <c r="H76" s="5" t="s">
        <v>209</v>
      </c>
      <c r="I76" s="1">
        <v>20143015818</v>
      </c>
      <c r="J76" s="2">
        <v>57228.5</v>
      </c>
      <c r="K76" s="2">
        <v>45840.03</v>
      </c>
      <c r="L76" s="2">
        <v>11388.47</v>
      </c>
      <c r="M76" s="3">
        <v>0.2</v>
      </c>
    </row>
    <row r="77" spans="1:13" ht="57.6">
      <c r="A77" s="5" t="s">
        <v>195</v>
      </c>
      <c r="B77" s="1">
        <v>20133022975</v>
      </c>
      <c r="C77" s="1" t="s">
        <v>55</v>
      </c>
      <c r="D77" s="1" t="s">
        <v>212</v>
      </c>
      <c r="E77" s="1">
        <v>12</v>
      </c>
      <c r="F77" s="1" t="s">
        <v>16</v>
      </c>
      <c r="H77" s="5" t="s">
        <v>213</v>
      </c>
      <c r="I77" s="1">
        <v>20143029119</v>
      </c>
      <c r="J77" s="2">
        <v>2191807.2200000002</v>
      </c>
      <c r="K77" s="2">
        <v>1591807.22</v>
      </c>
      <c r="L77" s="2">
        <v>600000</v>
      </c>
      <c r="M77" s="3">
        <v>0.27</v>
      </c>
    </row>
    <row r="78" spans="1:13" ht="57.6">
      <c r="A78" s="5" t="s">
        <v>195</v>
      </c>
      <c r="B78" s="1">
        <v>20143020569</v>
      </c>
      <c r="C78" s="1" t="s">
        <v>214</v>
      </c>
      <c r="D78" s="1" t="s">
        <v>215</v>
      </c>
      <c r="E78" s="1">
        <v>12</v>
      </c>
      <c r="F78" s="1" t="s">
        <v>16</v>
      </c>
      <c r="H78" s="5" t="s">
        <v>213</v>
      </c>
      <c r="I78" s="1">
        <v>20143039088</v>
      </c>
      <c r="J78" s="2">
        <v>480411.35</v>
      </c>
      <c r="K78" s="2">
        <v>380411.35</v>
      </c>
      <c r="L78" s="2">
        <v>100000</v>
      </c>
      <c r="M78" s="3">
        <v>0.21</v>
      </c>
    </row>
    <row r="79" spans="1:13" ht="57.6">
      <c r="A79" s="5" t="s">
        <v>195</v>
      </c>
      <c r="B79" s="1">
        <v>20143011484</v>
      </c>
      <c r="C79" s="1" t="s">
        <v>216</v>
      </c>
      <c r="D79" s="1" t="s">
        <v>217</v>
      </c>
      <c r="E79" s="1">
        <v>15</v>
      </c>
      <c r="F79" s="1">
        <v>85</v>
      </c>
      <c r="H79" s="5" t="s">
        <v>218</v>
      </c>
      <c r="I79" s="1">
        <v>20143038609</v>
      </c>
      <c r="J79" s="2">
        <v>254571.5</v>
      </c>
      <c r="K79" s="2">
        <v>212904.86</v>
      </c>
      <c r="L79" s="2">
        <v>41666.639999999999</v>
      </c>
      <c r="M79" s="3">
        <v>0.16</v>
      </c>
    </row>
    <row r="80" spans="1:13" ht="57.6">
      <c r="A80" s="5" t="s">
        <v>195</v>
      </c>
      <c r="B80" s="1">
        <v>20143003482</v>
      </c>
      <c r="C80" s="1" t="s">
        <v>219</v>
      </c>
      <c r="D80" s="1" t="s">
        <v>220</v>
      </c>
      <c r="E80" s="1">
        <v>15</v>
      </c>
      <c r="F80" s="1">
        <v>85</v>
      </c>
      <c r="H80" s="5" t="s">
        <v>218</v>
      </c>
      <c r="I80" s="1">
        <v>20143014999</v>
      </c>
      <c r="J80" s="2">
        <v>381913.5</v>
      </c>
      <c r="K80" s="2">
        <v>256913.46</v>
      </c>
      <c r="L80" s="2">
        <v>125000.04</v>
      </c>
      <c r="M80" s="3">
        <v>0.33</v>
      </c>
    </row>
    <row r="81" spans="1:13" ht="43.15">
      <c r="A81" s="5" t="s">
        <v>195</v>
      </c>
      <c r="B81" s="1">
        <v>20143003629</v>
      </c>
      <c r="C81" s="1" t="s">
        <v>94</v>
      </c>
      <c r="D81" s="1" t="s">
        <v>221</v>
      </c>
      <c r="E81" s="1">
        <v>15</v>
      </c>
      <c r="F81" s="1">
        <v>85</v>
      </c>
      <c r="H81" s="5" t="s">
        <v>178</v>
      </c>
      <c r="I81" s="1">
        <v>20143039775</v>
      </c>
      <c r="J81" s="2">
        <v>400746.08</v>
      </c>
      <c r="K81" s="2">
        <v>340634.17</v>
      </c>
      <c r="L81" s="2">
        <v>60111.91</v>
      </c>
      <c r="M81" s="3">
        <v>0.15</v>
      </c>
    </row>
    <row r="82" spans="1:13" ht="43.15">
      <c r="A82" s="5" t="s">
        <v>195</v>
      </c>
      <c r="B82" s="1">
        <v>20123038202</v>
      </c>
      <c r="C82" s="1" t="s">
        <v>222</v>
      </c>
      <c r="D82" s="1" t="s">
        <v>223</v>
      </c>
      <c r="E82" s="1">
        <v>12</v>
      </c>
      <c r="F82" s="1">
        <v>88</v>
      </c>
      <c r="H82" s="5" t="s">
        <v>178</v>
      </c>
      <c r="I82" s="1">
        <v>20143003621</v>
      </c>
      <c r="J82" s="2">
        <v>581732.38</v>
      </c>
      <c r="K82" s="2">
        <v>511924.49</v>
      </c>
      <c r="L82" s="2">
        <v>69807.89</v>
      </c>
      <c r="M82" s="3">
        <v>0.12</v>
      </c>
    </row>
    <row r="83" spans="1:13">
      <c r="A83" s="4" t="s">
        <v>224</v>
      </c>
      <c r="J83" s="8">
        <f>SUM(J1:J82)</f>
        <v>93858834.089999989</v>
      </c>
      <c r="K83" s="8">
        <f>SUM(K1:K82)</f>
        <v>16348912.119999995</v>
      </c>
      <c r="L83" s="9">
        <f>SUM(L1:L82)</f>
        <v>77509921.970000073</v>
      </c>
      <c r="M83" s="10">
        <f>SUM(L83/J83)</f>
        <v>0.82581381626450678</v>
      </c>
    </row>
    <row r="85" spans="1:13">
      <c r="A85" s="11" t="s">
        <v>225</v>
      </c>
    </row>
  </sheetData>
  <pageMargins left="0.7" right="0.7" top="0.75" bottom="0.75" header="0.3" footer="0.3"/>
  <pageSetup scale="40" fitToHeight="0" orientation="landscape" r:id="rId1"/>
  <headerFooter>
    <oddHeader xml:space="preserve">&amp;C&amp;"-,Bold"Table 10. Campaign Reports vs. Solicitation Notices Comparison&amp;"-,Regular"
&amp;9Contracts %-Based
Campaign Reports Filed Between 12/01/13 and 11/30/14 </oddHeader>
    <oddFooter>&amp;L# Denotes campaign dates that differ from contract dates. This could mean the campaign report covers only a portion of a multi-year campaign&amp;R&amp;9Page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B73EAB0B9E2D4D9387034ADF0B5D5F" ma:contentTypeVersion="8" ma:contentTypeDescription="Create a new document." ma:contentTypeScope="" ma:versionID="d2ea8002a15875731416ad5428cca037">
  <xsd:schema xmlns:xsd="http://www.w3.org/2001/XMLSchema" xmlns:xs="http://www.w3.org/2001/XMLSchema" xmlns:p="http://schemas.microsoft.com/office/2006/metadata/properties" xmlns:ns2="571b7a80-ba78-40d1-bd01-6bfb3f9ede6b" xmlns:ns3="62c3812b-9ea5-42e1-ba9d-a3bfc19a1231" targetNamespace="http://schemas.microsoft.com/office/2006/metadata/properties" ma:root="true" ma:fieldsID="d6d02cbdab11ba592970952c8d3f380c" ns2:_="" ns3:_="">
    <xsd:import namespace="571b7a80-ba78-40d1-bd01-6bfb3f9ede6b"/>
    <xsd:import namespace="62c3812b-9ea5-42e1-ba9d-a3bfc19a12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ink" minOccurs="0"/>
                <xsd:element ref="ns2:Published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1b7a80-ba78-40d1-bd01-6bfb3f9ede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ink" ma:index="14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edDate" ma:index="15" nillable="true" ma:displayName="Published Date" ma:format="DateOnly" ma:internalName="Published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c3812b-9ea5-42e1-ba9d-a3bfc19a123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571b7a80-ba78-40d1-bd01-6bfb3f9ede6b">
      <Url>https://coloradosos.gov/pubs/charities/reports/2014/tables/Table10-CRvsSNPct.xls</Url>
      <Description xsi:nil="true"/>
    </Link>
    <PublishedDate xmlns="571b7a80-ba78-40d1-bd01-6bfb3f9ede6b" xsi:nil="true"/>
  </documentManagement>
</p:properties>
</file>

<file path=customXml/itemProps1.xml><?xml version="1.0" encoding="utf-8"?>
<ds:datastoreItem xmlns:ds="http://schemas.openxmlformats.org/officeDocument/2006/customXml" ds:itemID="{C21953FF-89ED-4E91-8B92-953B2B4D7C19}"/>
</file>

<file path=customXml/itemProps2.xml><?xml version="1.0" encoding="utf-8"?>
<ds:datastoreItem xmlns:ds="http://schemas.openxmlformats.org/officeDocument/2006/customXml" ds:itemID="{F1D1447B-2FED-4574-AE43-86C46A7323E5}"/>
</file>

<file path=customXml/itemProps3.xml><?xml version="1.0" encoding="utf-8"?>
<ds:datastoreItem xmlns:ds="http://schemas.openxmlformats.org/officeDocument/2006/customXml" ds:itemID="{3721CE07-9AC4-414D-91B2-82500FC3B1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 Bryant</dc:creator>
  <cp:keywords/>
  <dc:description/>
  <cp:lastModifiedBy>Billy Traversie</cp:lastModifiedBy>
  <cp:revision/>
  <dcterms:created xsi:type="dcterms:W3CDTF">2014-12-19T15:04:41Z</dcterms:created>
  <dcterms:modified xsi:type="dcterms:W3CDTF">2024-04-03T19:30:24Z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2024-03-04T16:04:53Z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696a4712-03f7-44f3-aaa2-92eeabf4c001</vt:lpwstr>
  </property>
  <property fmtid="{D5CDD505-2E9C-101B-9397-08002B2CF9AE}" pid="8" name="MSIP_Label_59e4beaa-c4ba-4ea9-a1f4-4e52626a3d73_ContentBits">
    <vt:lpwstr>0</vt:lpwstr>
  </property>
  <property fmtid="{D5CDD505-2E9C-101B-9397-08002B2CF9AE}" pid="9" name="ContentTypeId">
    <vt:lpwstr>0x0101000EB73EAB0B9E2D4D9387034ADF0B5D5F</vt:lpwstr>
  </property>
  <property fmtid="{D5CDD505-2E9C-101B-9397-08002B2CF9AE}" pid="10" name="Doc Type">
    <vt:lpwstr>Apps</vt:lpwstr>
  </property>
  <property fmtid="{D5CDD505-2E9C-101B-9397-08002B2CF9AE}" pid="11" name="Web Team Flag">
    <vt:lpwstr>Not Ready</vt:lpwstr>
  </property>
</Properties>
</file>